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290" windowHeight="12705" tabRatio="242" activeTab="0"/>
  </bookViews>
  <sheets>
    <sheet name="заявки на сайт" sheetId="1" r:id="rId1"/>
  </sheets>
  <definedNames>
    <definedName name="_xlnm._FilterDatabase" localSheetId="0" hidden="1">'заявки на сайт'!$A$5:$H$33</definedName>
  </definedNames>
  <calcPr fullCalcOnLoad="1"/>
</workbook>
</file>

<file path=xl/sharedStrings.xml><?xml version="1.0" encoding="utf-8"?>
<sst xmlns="http://schemas.openxmlformats.org/spreadsheetml/2006/main" count="69" uniqueCount="48">
  <si>
    <t>№ п/п</t>
  </si>
  <si>
    <t>Наименование подстанции</t>
  </si>
  <si>
    <t>Уровни напряжения, кВ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</si>
  <si>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</si>
  <si>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</si>
  <si>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</si>
  <si>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</si>
  <si>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</si>
  <si>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</si>
  <si>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</si>
  <si>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110/35/6 кВ</t>
  </si>
  <si>
    <t>35/10 кВ</t>
  </si>
  <si>
    <t>110/10 кВ</t>
  </si>
  <si>
    <t>110/35/10 кВ</t>
  </si>
  <si>
    <t>110/6 кВ</t>
  </si>
  <si>
    <t>35/6 кВ</t>
  </si>
  <si>
    <t xml:space="preserve">Сведения о заявках на технологическое присоединение  и выполненных присоединениях </t>
  </si>
  <si>
    <t>к сетям АО "Улан-Удэ Энерго " в мае 2017г.</t>
  </si>
  <si>
    <t>итого:</t>
  </si>
  <si>
    <t>ПС "ЛВРЗ"</t>
  </si>
  <si>
    <t>ГПП "Машзавод"</t>
  </si>
  <si>
    <t>ГПП "Строительная"</t>
  </si>
  <si>
    <t>ПС "Бурводстрой"</t>
  </si>
  <si>
    <t>ПС "Бурятферммаш"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</si>
  <si>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</si>
  <si>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</si>
  <si>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</si>
  <si>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</si>
  <si>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</si>
  <si>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</si>
  <si>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</si>
  <si>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"Районная"</t>
  </si>
  <si>
    <t>ПС "ТЭЦ-1"</t>
  </si>
  <si>
    <t>ПС "Птицефабрика"</t>
  </si>
  <si>
    <t>ПС "БМДК"</t>
  </si>
  <si>
    <t>ПС "Гурульба"</t>
  </si>
  <si>
    <t>ПС "Сосновая"</t>
  </si>
  <si>
    <t>ПС "Таежная"</t>
  </si>
  <si>
    <t>ПС "Николаевская"</t>
  </si>
  <si>
    <t>ПС "АРЗ"</t>
  </si>
  <si>
    <t>ПС "Горсад"</t>
  </si>
  <si>
    <t>ПС "КТП-1"</t>
  </si>
  <si>
    <t>ПС "КТП-11"</t>
  </si>
  <si>
    <t>ПС "КТП-3"</t>
  </si>
  <si>
    <t>ПС "Левобережная"</t>
  </si>
  <si>
    <t>ПС "Сосновый Бор"</t>
  </si>
  <si>
    <t>ПС "Теплоприбор"</t>
  </si>
  <si>
    <t>ПС "Центральная"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</si>
</sst>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кВ&quot;"/>
    <numFmt numFmtId="173" formatCode="0.0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52" applyNumberFormat="1" applyFont="1" applyFill="1" applyBorder="1" applyAlignment="1">
      <alignment horizontal="right" vertical="center" wrapText="1"/>
      <protection/>
    </xf>
    <xf numFmtId="1" fontId="2" fillId="0" borderId="10" xfId="52" applyNumberFormat="1" applyFont="1" applyFill="1" applyBorder="1" applyAlignment="1">
      <alignment horizontal="right" vertical="center" wrapText="1"/>
      <protection/>
    </xf>
    <xf numFmtId="3" fontId="2" fillId="0" borderId="10" xfId="52" applyNumberFormat="1" applyFont="1" applyFill="1" applyBorder="1" applyAlignment="1">
      <alignment horizontal="right" vertical="center" wrapText="1"/>
      <protection/>
    </xf>
    <xf numFmtId="2" fontId="2" fillId="0" borderId="10" xfId="52" applyNumberFormat="1" applyFont="1" applyFill="1" applyBorder="1" applyAlignment="1">
      <alignment horizontal="right" vertical="center" wrapText="1"/>
      <protection/>
    </xf>
    <xf numFmtId="172" fontId="2" fillId="0" borderId="10" xfId="52" applyNumberFormat="1" applyFont="1" applyFill="1" applyBorder="1" applyAlignment="1">
      <alignment horizontal="right" vertical="center" wrapText="1"/>
      <protection/>
    </xf>
    <xf numFmtId="173" fontId="2" fillId="0" borderId="10" xfId="52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  <xf numFmtId="0" fontId="2" fillId="0" borderId="14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5"/>
  <sheetViews>
    <sheetView tabSelected="1" zoomScale="130" zoomScaleNormal="130" zoomScalePageLayoutView="0" workbookViewId="0" topLeftCell="B1">
      <selection activeCell="B9" sqref="B9"/>
    </sheetView>
  </sheetViews>
  <sheetFormatPr defaultColWidth="9.33203125" defaultRowHeight="11.25"/>
  <cols>
    <col min="1" max="1" width="9.33203125" style="10" customWidth="1"/>
    <col min="2" max="2" width="37.5" style="10" customWidth="1"/>
    <col min="3" max="3" width="17" style="10" customWidth="1"/>
    <col min="4" max="4" width="16.5" style="10" customWidth="1"/>
    <col min="5" max="5" width="13.5" style="10" customWidth="1"/>
    <col min="6" max="6" width="13.33203125" style="10" customWidth="1"/>
    <col min="7" max="16384" width="9.33203125" style="10" customWidth="1"/>
  </cols>
  <sheetData>
    <row r="1" spans="1:8" ht="12.75">
      <c r="A1" s="13" t="s">
        <v>16</v>
      </c>
      <c r="B1" s="13"/>
      <c r="C1" s="13"/>
      <c r="D1" s="13"/>
      <c r="E1" s="13"/>
      <c r="F1" s="13"/>
      <c r="G1" s="13"/>
      <c r="H1" s="13"/>
    </row>
    <row r="2" spans="1:8" ht="12.75">
      <c r="A2" s="13" t="s">
        <v>17</v>
      </c>
      <c r="B2" s="13"/>
      <c r="C2" s="13"/>
      <c r="D2" s="13"/>
      <c r="E2" s="13"/>
      <c r="F2" s="13"/>
      <c r="G2" s="13"/>
      <c r="H2" s="13"/>
    </row>
    <row r="4" spans="1:8" ht="80.25" customHeight="1">
      <c r="A4" s="15" t="s">
        <v>0</v>
      </c>
      <c r="B4" s="17" t="s">
        <v>1</v>
      </c>
      <c r="C4" s="17" t="s">
        <v>2</v>
      </c>
      <c r="D4" s="14" t="s">
        <v>3</v>
      </c>
      <c r="E4" s="14"/>
      <c r="F4" s="17" t="s">
        <v>4</v>
      </c>
      <c r="G4" s="14" t="s">
        <v>5</v>
      </c>
      <c r="H4" s="14"/>
    </row>
    <row r="5" spans="1:12" ht="89.25">
      <c r="A5" s="16"/>
      <c r="B5" s="18"/>
      <c r="C5" s="18"/>
      <c r="D5" s="1" t="s">
        <v>6</v>
      </c>
      <c r="E5" s="1" t="s">
        <v>7</v>
      </c>
      <c r="F5" s="18"/>
      <c r="G5" s="1" t="s">
        <v>8</v>
      </c>
      <c r="H5" s="1" t="s">
        <v>9</v>
      </c>
      <c r="L5" s="9"/>
    </row>
    <row r="6" spans="1:8" s="11" customFormat="1" ht="12.75">
      <c r="A6" s="2">
        <v>1</v>
      </c>
      <c r="B6" s="2" t="s">
        <v>20</v>
      </c>
      <c r="C6" s="3" t="s">
        <v>10</v>
      </c>
      <c r="D6" s="4">
        <v>9</v>
      </c>
      <c r="E6" s="4">
        <v>122</v>
      </c>
      <c r="F6" s="3">
        <v>1</v>
      </c>
      <c r="G6" s="3">
        <f>3+5</f>
        <v>8</v>
      </c>
      <c r="H6" s="3">
        <f>33+70</f>
        <v>103</v>
      </c>
    </row>
    <row r="7" spans="1:8" s="11" customFormat="1" ht="12.75">
      <c r="A7" s="2">
        <v>2</v>
      </c>
      <c r="B7" s="2" t="s">
        <v>21</v>
      </c>
      <c r="C7" s="3" t="s">
        <v>11</v>
      </c>
      <c r="D7" s="4">
        <v>11</v>
      </c>
      <c r="E7" s="4">
        <v>145</v>
      </c>
      <c r="F7" s="3"/>
      <c r="G7" s="3">
        <v>1</v>
      </c>
      <c r="H7" s="3">
        <v>10</v>
      </c>
    </row>
    <row r="8" spans="1:8" s="11" customFormat="1" ht="12.75">
      <c r="A8" s="2">
        <v>3</v>
      </c>
      <c r="B8" s="2" t="s">
        <v>22</v>
      </c>
      <c r="C8" s="3" t="s">
        <v>12</v>
      </c>
      <c r="D8" s="4">
        <v>6</v>
      </c>
      <c r="E8" s="4">
        <v>281</v>
      </c>
      <c r="F8" s="4">
        <v>1</v>
      </c>
      <c r="G8" s="3">
        <f>2+4</f>
        <v>6</v>
      </c>
      <c r="H8" s="3">
        <f>20+45</f>
        <v>65</v>
      </c>
    </row>
    <row r="9" spans="1:8" s="11" customFormat="1" ht="12.75">
      <c r="A9" s="2">
        <v>4</v>
      </c>
      <c r="B9" s="2" t="s">
        <v>23</v>
      </c>
      <c r="C9" s="3" t="s">
        <v>12</v>
      </c>
      <c r="D9" s="4">
        <v>5</v>
      </c>
      <c r="E9" s="4">
        <v>80</v>
      </c>
      <c r="F9" s="3"/>
      <c r="G9" s="3">
        <v>0</v>
      </c>
      <c r="H9" s="3">
        <v>0</v>
      </c>
    </row>
    <row r="10" spans="1:8" s="11" customFormat="1" ht="12.75">
      <c r="A10" s="2">
        <v>5</v>
      </c>
      <c r="B10" s="2" t="s">
        <v>24</v>
      </c>
      <c r="C10" s="3" t="s">
        <v>12</v>
      </c>
      <c r="D10" s="4">
        <v>28</v>
      </c>
      <c r="E10" s="4">
        <v>354</v>
      </c>
      <c r="F10" s="4">
        <v>1</v>
      </c>
      <c r="G10" s="3">
        <v>8</v>
      </c>
      <c r="H10" s="3">
        <v>110</v>
      </c>
    </row>
    <row r="11" spans="1:8" s="11" customFormat="1" ht="12.75">
      <c r="A11" s="2">
        <v>6</v>
      </c>
      <c r="B11" s="2" t="s">
        <v>25</v>
      </c>
      <c r="C11" s="3" t="s">
        <v>13</v>
      </c>
      <c r="D11" s="4">
        <v>14</v>
      </c>
      <c r="E11" s="4">
        <v>185</v>
      </c>
      <c r="F11" s="3"/>
      <c r="G11" s="3">
        <v>4</v>
      </c>
      <c r="H11" s="3">
        <v>65</v>
      </c>
    </row>
    <row r="12" spans="1:8" s="11" customFormat="1" ht="12.75">
      <c r="A12" s="2">
        <v>7</v>
      </c>
      <c r="B12" s="2" t="s">
        <v>26</v>
      </c>
      <c r="C12" s="3" t="s">
        <v>12</v>
      </c>
      <c r="D12" s="4">
        <v>7</v>
      </c>
      <c r="E12" s="4">
        <v>216</v>
      </c>
      <c r="F12" s="3"/>
      <c r="G12" s="3">
        <v>1</v>
      </c>
      <c r="H12" s="3">
        <v>15</v>
      </c>
    </row>
    <row r="13" spans="1:8" s="11" customFormat="1" ht="12.75">
      <c r="A13" s="2">
        <v>8</v>
      </c>
      <c r="B13" s="2" t="s">
        <v>27</v>
      </c>
      <c r="C13" s="3" t="s">
        <v>13</v>
      </c>
      <c r="D13" s="4">
        <v>32</v>
      </c>
      <c r="E13" s="5">
        <v>2515</v>
      </c>
      <c r="F13" s="4">
        <v>4</v>
      </c>
      <c r="G13" s="3">
        <v>0</v>
      </c>
      <c r="H13" s="3">
        <v>0</v>
      </c>
    </row>
    <row r="14" spans="1:8" s="11" customFormat="1" ht="12.75">
      <c r="A14" s="2">
        <v>9</v>
      </c>
      <c r="B14" s="2" t="s">
        <v>28</v>
      </c>
      <c r="C14" s="3" t="s">
        <v>13</v>
      </c>
      <c r="D14" s="4">
        <v>3</v>
      </c>
      <c r="E14" s="4">
        <v>40</v>
      </c>
      <c r="F14" s="3">
        <v>1</v>
      </c>
      <c r="G14" s="3">
        <v>2</v>
      </c>
      <c r="H14" s="3">
        <v>20</v>
      </c>
    </row>
    <row r="15" spans="1:8" s="11" customFormat="1" ht="12.75">
      <c r="A15" s="2">
        <v>10</v>
      </c>
      <c r="B15" s="2" t="s">
        <v>29</v>
      </c>
      <c r="C15" s="3" t="s">
        <v>13</v>
      </c>
      <c r="D15" s="4">
        <v>4</v>
      </c>
      <c r="E15" s="4">
        <v>48</v>
      </c>
      <c r="F15" s="3">
        <v>1</v>
      </c>
      <c r="G15" s="3">
        <v>8</v>
      </c>
      <c r="H15" s="3">
        <v>235</v>
      </c>
    </row>
    <row r="16" spans="1:8" s="11" customFormat="1" ht="12.75">
      <c r="A16" s="2">
        <v>11</v>
      </c>
      <c r="B16" s="2" t="s">
        <v>30</v>
      </c>
      <c r="C16" s="3" t="s">
        <v>10</v>
      </c>
      <c r="D16" s="4">
        <v>6</v>
      </c>
      <c r="E16" s="4">
        <v>53</v>
      </c>
      <c r="F16" s="3"/>
      <c r="G16" s="3">
        <v>4</v>
      </c>
      <c r="H16" s="3">
        <v>40</v>
      </c>
    </row>
    <row r="17" spans="1:8" s="11" customFormat="1" ht="12.75">
      <c r="A17" s="2">
        <v>12</v>
      </c>
      <c r="B17" s="2" t="s">
        <v>31</v>
      </c>
      <c r="C17" s="3" t="s">
        <v>10</v>
      </c>
      <c r="D17" s="4">
        <v>2</v>
      </c>
      <c r="E17" s="4">
        <v>30</v>
      </c>
      <c r="F17" s="3"/>
      <c r="G17" s="3">
        <v>3</v>
      </c>
      <c r="H17" s="3">
        <v>40</v>
      </c>
    </row>
    <row r="18" spans="1:8" s="11" customFormat="1" ht="12.75">
      <c r="A18" s="2">
        <v>13</v>
      </c>
      <c r="B18" s="2" t="s">
        <v>32</v>
      </c>
      <c r="C18" s="3" t="s">
        <v>10</v>
      </c>
      <c r="D18" s="4">
        <v>2</v>
      </c>
      <c r="E18" s="4">
        <v>110</v>
      </c>
      <c r="F18" s="3"/>
      <c r="G18" s="3">
        <v>0</v>
      </c>
      <c r="H18" s="3">
        <v>0</v>
      </c>
    </row>
    <row r="19" spans="1:8" s="11" customFormat="1" ht="12.75">
      <c r="A19" s="2">
        <v>14</v>
      </c>
      <c r="B19" s="2" t="s">
        <v>33</v>
      </c>
      <c r="C19" s="3" t="s">
        <v>14</v>
      </c>
      <c r="D19" s="4">
        <v>9</v>
      </c>
      <c r="E19" s="4">
        <v>101</v>
      </c>
      <c r="F19" s="3">
        <v>1</v>
      </c>
      <c r="G19" s="3">
        <v>13</v>
      </c>
      <c r="H19" s="3">
        <v>140</v>
      </c>
    </row>
    <row r="20" spans="1:8" s="11" customFormat="1" ht="12.75">
      <c r="A20" s="2">
        <v>15</v>
      </c>
      <c r="B20" s="2" t="s">
        <v>34</v>
      </c>
      <c r="C20" s="3" t="s">
        <v>11</v>
      </c>
      <c r="D20" s="4">
        <v>1</v>
      </c>
      <c r="E20" s="4">
        <v>25</v>
      </c>
      <c r="F20" s="3"/>
      <c r="G20" s="3">
        <v>1</v>
      </c>
      <c r="H20" s="3">
        <v>2</v>
      </c>
    </row>
    <row r="21" spans="1:8" s="11" customFormat="1" ht="12.75">
      <c r="A21" s="2">
        <v>16</v>
      </c>
      <c r="B21" s="2" t="s">
        <v>35</v>
      </c>
      <c r="C21" s="3" t="s">
        <v>11</v>
      </c>
      <c r="D21" s="4">
        <v>6</v>
      </c>
      <c r="E21" s="4">
        <v>60</v>
      </c>
      <c r="F21" s="4">
        <v>2</v>
      </c>
      <c r="G21" s="3">
        <v>3</v>
      </c>
      <c r="H21" s="3">
        <v>35</v>
      </c>
    </row>
    <row r="22" spans="1:8" s="11" customFormat="1" ht="12.75">
      <c r="A22" s="2">
        <v>17</v>
      </c>
      <c r="B22" s="2" t="s">
        <v>36</v>
      </c>
      <c r="C22" s="3" t="s">
        <v>11</v>
      </c>
      <c r="D22" s="4">
        <v>8</v>
      </c>
      <c r="E22" s="6">
        <v>99</v>
      </c>
      <c r="F22" s="3">
        <v>3</v>
      </c>
      <c r="G22" s="3">
        <v>3</v>
      </c>
      <c r="H22" s="3">
        <v>67</v>
      </c>
    </row>
    <row r="23" spans="1:8" s="11" customFormat="1" ht="12.75">
      <c r="A23" s="2">
        <v>18</v>
      </c>
      <c r="B23" s="2" t="s">
        <v>37</v>
      </c>
      <c r="C23" s="3" t="s">
        <v>11</v>
      </c>
      <c r="D23" s="4">
        <v>7</v>
      </c>
      <c r="E23" s="4">
        <v>90</v>
      </c>
      <c r="F23" s="4">
        <v>1</v>
      </c>
      <c r="G23" s="3">
        <v>3</v>
      </c>
      <c r="H23" s="3">
        <v>40</v>
      </c>
    </row>
    <row r="24" spans="1:8" s="11" customFormat="1" ht="12.75">
      <c r="A24" s="2">
        <v>19</v>
      </c>
      <c r="B24" s="2" t="s">
        <v>38</v>
      </c>
      <c r="C24" s="3" t="s">
        <v>11</v>
      </c>
      <c r="D24" s="4">
        <v>5</v>
      </c>
      <c r="E24" s="4">
        <v>55</v>
      </c>
      <c r="F24" s="3"/>
      <c r="G24" s="3">
        <v>3</v>
      </c>
      <c r="H24" s="3">
        <v>30</v>
      </c>
    </row>
    <row r="25" spans="1:8" s="11" customFormat="1" ht="12.75">
      <c r="A25" s="2">
        <v>20</v>
      </c>
      <c r="B25" s="2" t="s">
        <v>39</v>
      </c>
      <c r="C25" s="3" t="s">
        <v>11</v>
      </c>
      <c r="D25" s="4">
        <v>20</v>
      </c>
      <c r="E25" s="4">
        <v>300</v>
      </c>
      <c r="F25" s="3">
        <v>2</v>
      </c>
      <c r="G25" s="3">
        <v>5</v>
      </c>
      <c r="H25" s="3">
        <v>445</v>
      </c>
    </row>
    <row r="26" spans="1:8" s="11" customFormat="1" ht="12.75">
      <c r="A26" s="2">
        <v>21</v>
      </c>
      <c r="B26" s="2" t="s">
        <v>40</v>
      </c>
      <c r="C26" s="3" t="s">
        <v>15</v>
      </c>
      <c r="D26" s="4">
        <v>2</v>
      </c>
      <c r="E26" s="4">
        <v>4</v>
      </c>
      <c r="F26" s="3"/>
      <c r="G26" s="3">
        <v>1</v>
      </c>
      <c r="H26" s="3">
        <v>40</v>
      </c>
    </row>
    <row r="27" spans="1:8" s="11" customFormat="1" ht="12.75">
      <c r="A27" s="2">
        <v>22</v>
      </c>
      <c r="B27" s="2" t="s">
        <v>41</v>
      </c>
      <c r="C27" s="3" t="s">
        <v>15</v>
      </c>
      <c r="D27" s="4">
        <v>2</v>
      </c>
      <c r="E27" s="4">
        <v>862</v>
      </c>
      <c r="F27" s="3"/>
      <c r="G27" s="3">
        <v>1</v>
      </c>
      <c r="H27" s="3">
        <v>40</v>
      </c>
    </row>
    <row r="28" spans="1:8" s="11" customFormat="1" ht="12.75">
      <c r="A28" s="2">
        <v>23</v>
      </c>
      <c r="B28" s="2" t="s">
        <v>42</v>
      </c>
      <c r="C28" s="3" t="s">
        <v>15</v>
      </c>
      <c r="D28" s="4">
        <v>2</v>
      </c>
      <c r="E28" s="5">
        <v>2724</v>
      </c>
      <c r="F28" s="3"/>
      <c r="G28" s="3">
        <v>1</v>
      </c>
      <c r="H28" s="3">
        <v>15</v>
      </c>
    </row>
    <row r="29" spans="1:8" s="11" customFormat="1" ht="12.75">
      <c r="A29" s="2">
        <v>24</v>
      </c>
      <c r="B29" s="2" t="s">
        <v>43</v>
      </c>
      <c r="C29" s="3" t="s">
        <v>15</v>
      </c>
      <c r="D29" s="4">
        <v>2</v>
      </c>
      <c r="E29" s="4">
        <v>30</v>
      </c>
      <c r="F29" s="4"/>
      <c r="G29" s="3">
        <v>0</v>
      </c>
      <c r="H29" s="3">
        <v>0</v>
      </c>
    </row>
    <row r="30" spans="1:8" s="11" customFormat="1" ht="12.75">
      <c r="A30" s="2">
        <v>25</v>
      </c>
      <c r="B30" s="2" t="s">
        <v>44</v>
      </c>
      <c r="C30" s="3" t="s">
        <v>15</v>
      </c>
      <c r="D30" s="4">
        <v>1</v>
      </c>
      <c r="E30" s="4">
        <v>9</v>
      </c>
      <c r="F30" s="3">
        <v>3</v>
      </c>
      <c r="G30" s="3">
        <v>1</v>
      </c>
      <c r="H30" s="3">
        <v>10</v>
      </c>
    </row>
    <row r="31" spans="1:8" s="11" customFormat="1" ht="12.75">
      <c r="A31" s="2">
        <v>26</v>
      </c>
      <c r="B31" s="2" t="s">
        <v>45</v>
      </c>
      <c r="C31" s="7">
        <v>35</v>
      </c>
      <c r="D31" s="4">
        <v>1</v>
      </c>
      <c r="E31" s="4">
        <v>10</v>
      </c>
      <c r="F31" s="3"/>
      <c r="G31" s="3">
        <v>0</v>
      </c>
      <c r="H31" s="3">
        <v>0</v>
      </c>
    </row>
    <row r="32" spans="1:8" s="11" customFormat="1" ht="12.75">
      <c r="A32" s="2">
        <v>27</v>
      </c>
      <c r="B32" s="2" t="s">
        <v>46</v>
      </c>
      <c r="C32" s="3" t="s">
        <v>15</v>
      </c>
      <c r="D32" s="4">
        <v>2</v>
      </c>
      <c r="E32" s="4">
        <v>25</v>
      </c>
      <c r="F32" s="3"/>
      <c r="G32" s="3">
        <v>3</v>
      </c>
      <c r="H32" s="3">
        <v>154</v>
      </c>
    </row>
    <row r="33" spans="1:8" s="11" customFormat="1" ht="12.75">
      <c r="A33" s="2">
        <v>28</v>
      </c>
      <c r="B33" s="2" t="s">
        <v>47</v>
      </c>
      <c r="C33" s="3" t="s">
        <v>15</v>
      </c>
      <c r="D33" s="4">
        <v>3</v>
      </c>
      <c r="E33" s="8">
        <v>134.4</v>
      </c>
      <c r="F33" s="3">
        <v>2</v>
      </c>
      <c r="G33" s="3">
        <v>0</v>
      </c>
      <c r="H33" s="3">
        <v>0</v>
      </c>
    </row>
    <row r="34" spans="1:8" s="11" customFormat="1" ht="12.75">
      <c r="A34" s="2"/>
      <c r="B34" s="2" t="s">
        <v>19</v>
      </c>
      <c r="C34" s="3"/>
      <c r="D34" s="4"/>
      <c r="E34" s="8"/>
      <c r="F34" s="3">
        <v>1</v>
      </c>
      <c r="G34" s="3"/>
      <c r="H34" s="3"/>
    </row>
    <row r="35" spans="1:8" ht="12.75">
      <c r="A35" s="12"/>
      <c r="B35" s="4" t="s">
        <v>18</v>
      </c>
      <c r="C35" s="4"/>
      <c r="D35" s="4">
        <f>SUM(D6:D33)</f>
        <v>200</v>
      </c>
      <c r="E35" s="4">
        <f>SUM(E6:E33)</f>
        <v>8707.4</v>
      </c>
      <c r="F35" s="4">
        <f>SUM(F6:F34)</f>
        <v>24</v>
      </c>
      <c r="G35" s="4">
        <f>SUM(G6:G33)</f>
        <v>83</v>
      </c>
      <c r="H35" s="4">
        <f>SUM(H6:H33)</f>
        <v>1721</v>
      </c>
    </row>
  </sheetData>
  <sheetProtection/>
  <autoFilter ref="A5:H33"/>
  <mergeCells count="8">
    <mergeCell ref="A1:H1"/>
    <mergeCell ref="A2:H2"/>
    <mergeCell ref="G4:H4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Панарина Евгения Александровна</dc:creator>
  <cp:keywords/>
  <dc:description/>
  <cp:lastModifiedBy>Дармаев Сергей Олегович</cp:lastModifiedBy>
  <dcterms:created xsi:type="dcterms:W3CDTF">2017-06-20T01:10:13Z</dcterms:created>
  <dcterms:modified xsi:type="dcterms:W3CDTF">2020-12-02T02:41:23Z</dcterms:modified>
  <cp:category/>
  <cp:version/>
  <cp:contentType/>
  <cp:contentStatus/>
</cp:coreProperties>
</file>