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<sst xmlns="http://schemas.openxmlformats.org/spreadsheetml/2006/main" count="56" uniqueCount="56">
  <si>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Годовой план  ИПР на  2012г, млн.руб. с НДС</t>
  </si>
  <si>
    <t>Итого, по ОАО "Улан-Удэ Энерго"</t>
  </si>
  <si>
    <t>Меропрития направленные на снижение потерь электроэнергии (СИП, АСКУЭ)</t>
  </si>
  <si>
    <t>Строительство ВЛ-0,4 кВ ТП-2120 "Обелиск" (Железнодорожный район)</t>
  </si>
  <si>
    <t>АИИС КУЭ розничного рынка</t>
  </si>
  <si>
    <t>Мероприятия направленные на повышение уровня надёжности электроснабжения потребителей</t>
  </si>
  <si>
    <t>Реконструкция ОРУ - 35 кВ ПС 35/6 кВ "Горсад"</t>
  </si>
  <si>
    <t>Строительство КТПн-400 кВа "Обелиск"</t>
  </si>
  <si>
    <t>Строительство ПС 35/6 кВ "Надёжная"</t>
  </si>
  <si>
    <t>Прочее</t>
  </si>
  <si>
    <t>Обеспечение технологического присоединения заявителей от 15 кВт до 100 кВт</t>
  </si>
  <si>
    <t>в том числе</t>
  </si>
  <si>
    <t>Прибор Ретом-21 с тр-ром РЕТ-3000 и стойкой СПП-80/1</t>
  </si>
  <si>
    <t>Тепловизор Testo 881-3</t>
  </si>
  <si>
    <t>Камера сборная одностороннего обслуживания ПС "Левобережная"</t>
  </si>
  <si>
    <t>Электролаборатория</t>
  </si>
  <si>
    <t>Урал</t>
  </si>
  <si>
    <t>Зил 4331</t>
  </si>
  <si>
    <t>Зил 45065</t>
  </si>
  <si>
    <t>Экскаватор (освоение в 2011г.)</t>
  </si>
  <si>
    <t>БКМ на МТЗ-82 (освоение в 2011г.)</t>
  </si>
  <si>
    <t>УАЗ 31514</t>
  </si>
  <si>
    <t>Гидроподъёмник</t>
  </si>
  <si>
    <t>ГАЗ -3102 (серибристо-серый)</t>
  </si>
  <si>
    <t>ГАЗ-3102 (цвет сильвер)</t>
  </si>
  <si>
    <t>Трактор ЛТЗ-55 А (освоение в 2011г.)</t>
  </si>
  <si>
    <t>Автобус КАВЗ-3976</t>
  </si>
  <si>
    <t>Экскаватор Isuzu Elf</t>
  </si>
  <si>
    <t>Автомобиль с бурильно крановой установкой</t>
  </si>
  <si>
    <t>Крановая установка</t>
  </si>
  <si>
    <t>Кондиционер (2шт)</t>
  </si>
  <si>
    <t>Проектно-изыскательские работы</t>
  </si>
  <si>
    <t>Проектирование ПС 35/10 кВ "Сосновая"</t>
  </si>
  <si>
    <t>Проектирование ПС 35/10 кВ "БМДК"</t>
  </si>
  <si>
    <t>Автоматизированная система диспетчерского управления</t>
  </si>
  <si>
    <t>Государственная экспертиза проектов</t>
  </si>
  <si>
    <t>Трактор Т-170/м-0001 (освоение в 2011г.)</t>
  </si>
  <si>
    <t>Строительство ПС 35/6 кВ "Надежная"</t>
  </si>
  <si>
    <t>Оборудование, не входящие в сметы строек:</t>
  </si>
  <si>
    <t>Приобретение ТП-1538 (ул.Балтахинова)</t>
  </si>
  <si>
    <t>Приобретение электросетевого комплекса</t>
  </si>
  <si>
    <t>ВАЗ 21200</t>
  </si>
  <si>
    <t>ПИР ПС "Мясокомбинат"</t>
  </si>
  <si>
    <t>Оформление земельных участков</t>
  </si>
  <si>
    <t>Наименование строек</t>
  </si>
  <si>
    <t>Экскаватор- погрузчик TEREX</t>
  </si>
  <si>
    <t>Остаток с 2011года (освоено в 2012г: п/прицеп, ГАЗ-3102, затраты на ПИР)</t>
  </si>
  <si>
    <t>Трансформатор 1000 кВа</t>
  </si>
  <si>
    <t>Генератор бензиновый</t>
  </si>
  <si>
    <t xml:space="preserve">Трактор </t>
  </si>
  <si>
    <t>МФУ</t>
  </si>
  <si>
    <t>Автогидроподьемник</t>
  </si>
  <si>
    <t>Панель ЩО</t>
  </si>
  <si>
    <t>Факт, освоение  млн.руб. с НДС</t>
  </si>
  <si>
    <t>Так же:</t>
  </si>
  <si>
    <t xml:space="preserve">Исполнение инвестиционной программы за 2012г.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</si>
</sst>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3" fontId="4" fillId="0" borderId="10" xfId="60" applyFont="1" applyFill="1" applyBorder="1" applyAlignment="1">
      <alignment/>
    </xf>
    <xf numFmtId="43" fontId="4" fillId="34" borderId="10" xfId="60" applyFont="1" applyFill="1" applyBorder="1" applyAlignment="1">
      <alignment wrapText="1"/>
    </xf>
    <xf numFmtId="0" fontId="4" fillId="0" borderId="10" xfId="60" applyNumberFormat="1" applyFont="1" applyFill="1" applyBorder="1" applyAlignment="1">
      <alignment horizontal="left" vertical="center" wrapText="1"/>
    </xf>
    <xf numFmtId="0" fontId="4" fillId="34" borderId="10" xfId="60" applyNumberFormat="1" applyFont="1" applyFill="1" applyBorder="1" applyAlignment="1">
      <alignment horizontal="left" vertical="center" wrapText="1"/>
    </xf>
    <xf numFmtId="0" fontId="4" fillId="34" borderId="10" xfId="60" applyNumberFormat="1" applyFont="1" applyFill="1" applyBorder="1" applyAlignment="1">
      <alignment vertical="center" wrapText="1"/>
    </xf>
    <xf numFmtId="164" fontId="4" fillId="0" borderId="10" xfId="60" applyNumberFormat="1" applyFont="1" applyFill="1" applyBorder="1" applyAlignment="1">
      <alignment horizontal="center" vertical="center"/>
    </xf>
    <xf numFmtId="164" fontId="4" fillId="34" borderId="10" xfId="60" applyNumberFormat="1" applyFont="1" applyFill="1" applyBorder="1" applyAlignment="1">
      <alignment horizontal="center" vertical="center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4" fillId="34" borderId="10" xfId="60" applyNumberFormat="1" applyFont="1" applyFill="1" applyBorder="1" applyAlignment="1">
      <alignment horizontal="center" vertical="center" wrapText="1"/>
    </xf>
    <xf numFmtId="0" fontId="4" fillId="0" borderId="10" xfId="60" applyNumberFormat="1" applyFont="1" applyFill="1" applyBorder="1" applyAlignment="1">
      <alignment vertical="center" wrapText="1"/>
    </xf>
    <xf numFmtId="43" fontId="4" fillId="0" borderId="10" xfId="60" applyFont="1" applyFill="1" applyBorder="1" applyAlignment="1">
      <alignment/>
    </xf>
    <xf numFmtId="164" fontId="4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41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/>
    </xf>
    <xf numFmtId="165" fontId="4" fillId="0" borderId="10" xfId="6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6">
      <selection activeCell="C27" sqref="C27"/>
    </sheetView>
  </sheetViews>
  <sheetFormatPr defaultColWidth="9.140625" defaultRowHeight="15"/>
  <cols>
    <col min="1" max="1" width="47.140625" style="0" customWidth="1"/>
    <col min="2" max="2" width="19.7109375" style="0" customWidth="1"/>
    <col min="3" max="3" width="19.28125" style="0" customWidth="1"/>
  </cols>
  <sheetData>
    <row r="1" spans="1:3" ht="16.5">
      <c r="A1" s="20" t="s">
        <v>55</v>
      </c>
      <c r="B1" s="20"/>
      <c r="C1" s="20"/>
    </row>
    <row r="2" spans="1:3" ht="15" customHeight="1">
      <c r="A2" s="21" t="s">
        <v>44</v>
      </c>
      <c r="B2" s="24" t="s">
        <v>0</v>
      </c>
      <c r="C2" s="24" t="s">
        <v>53</v>
      </c>
    </row>
    <row r="3" spans="1:3" ht="15" customHeight="1">
      <c r="A3" s="22"/>
      <c r="B3" s="25"/>
      <c r="C3" s="25"/>
    </row>
    <row r="4" spans="1:3" ht="39" customHeight="1">
      <c r="A4" s="23"/>
      <c r="B4" s="26"/>
      <c r="C4" s="26"/>
    </row>
    <row r="5" spans="1:3" ht="15.75">
      <c r="A5" s="1">
        <v>1</v>
      </c>
      <c r="B5" s="2">
        <v>2</v>
      </c>
      <c r="C5" s="2">
        <v>3</v>
      </c>
    </row>
    <row r="6" spans="1:3" ht="15.75">
      <c r="A6" s="3" t="s">
        <v>1</v>
      </c>
      <c r="B6" s="8">
        <f>B7+B10+B14+B41</f>
        <v>134.636</v>
      </c>
      <c r="C6" s="8">
        <f>C7+C10+C14+C41+C50+C51+C52+C53+C54+C55+C56+C57</f>
        <v>121.8733</v>
      </c>
    </row>
    <row r="7" spans="1:3" ht="31.5">
      <c r="A7" s="4" t="s">
        <v>2</v>
      </c>
      <c r="B7" s="9">
        <f>SUM(B8:B9)</f>
        <v>21</v>
      </c>
      <c r="C7" s="9">
        <f>SUM(C8:C9)</f>
        <v>15.184</v>
      </c>
    </row>
    <row r="8" spans="1:3" ht="31.5">
      <c r="A8" s="5" t="s">
        <v>3</v>
      </c>
      <c r="B8" s="8">
        <v>2.5</v>
      </c>
      <c r="C8" s="8">
        <v>0.953</v>
      </c>
    </row>
    <row r="9" spans="1:3" ht="15.75">
      <c r="A9" s="5" t="s">
        <v>4</v>
      </c>
      <c r="B9" s="8">
        <v>18.5</v>
      </c>
      <c r="C9" s="8">
        <v>14.231</v>
      </c>
    </row>
    <row r="10" spans="1:3" ht="47.25">
      <c r="A10" s="6" t="s">
        <v>5</v>
      </c>
      <c r="B10" s="9">
        <f>SUM(B11:B13)</f>
        <v>23.717</v>
      </c>
      <c r="C10" s="9">
        <f>SUM(C11:C13)</f>
        <v>18.385</v>
      </c>
    </row>
    <row r="11" spans="1:3" ht="31.5">
      <c r="A11" s="5" t="s">
        <v>6</v>
      </c>
      <c r="B11" s="10">
        <v>15.403</v>
      </c>
      <c r="C11" s="10">
        <v>18.385</v>
      </c>
    </row>
    <row r="12" spans="1:3" ht="15.75">
      <c r="A12" s="5" t="s">
        <v>7</v>
      </c>
      <c r="B12" s="10">
        <v>0.5</v>
      </c>
      <c r="C12" s="10"/>
    </row>
    <row r="13" spans="1:3" ht="15.75">
      <c r="A13" s="5" t="s">
        <v>37</v>
      </c>
      <c r="B13" s="10">
        <v>7.814</v>
      </c>
      <c r="C13" s="10"/>
    </row>
    <row r="14" spans="1:3" ht="15.75">
      <c r="A14" s="6" t="s">
        <v>9</v>
      </c>
      <c r="B14" s="9">
        <v>67.608</v>
      </c>
      <c r="C14" s="9">
        <f>C15+C16</f>
        <v>67.5643</v>
      </c>
    </row>
    <row r="15" spans="1:3" ht="47.25">
      <c r="A15" s="5" t="s">
        <v>10</v>
      </c>
      <c r="B15" s="10">
        <v>21.602</v>
      </c>
      <c r="C15" s="10">
        <v>20.916</v>
      </c>
    </row>
    <row r="16" spans="1:3" ht="15.75">
      <c r="A16" s="5" t="s">
        <v>38</v>
      </c>
      <c r="B16" s="10">
        <v>46.006</v>
      </c>
      <c r="C16" s="10">
        <f>SUM(C18:C40)</f>
        <v>46.6483</v>
      </c>
    </row>
    <row r="17" spans="1:3" ht="15.75">
      <c r="A17" s="5" t="s">
        <v>11</v>
      </c>
      <c r="B17" s="10"/>
      <c r="C17" s="10"/>
    </row>
    <row r="18" spans="1:3" ht="31.5">
      <c r="A18" s="12" t="s">
        <v>12</v>
      </c>
      <c r="B18" s="10">
        <v>0.544</v>
      </c>
      <c r="C18" s="10">
        <v>0.62</v>
      </c>
    </row>
    <row r="19" spans="1:3" ht="15.75">
      <c r="A19" s="12" t="s">
        <v>13</v>
      </c>
      <c r="B19" s="10">
        <v>0.717</v>
      </c>
      <c r="C19" s="10">
        <v>0.717</v>
      </c>
    </row>
    <row r="20" spans="1:3" ht="31.5">
      <c r="A20" s="12" t="s">
        <v>14</v>
      </c>
      <c r="B20" s="10">
        <v>0.683</v>
      </c>
      <c r="C20" s="10">
        <v>0.683</v>
      </c>
    </row>
    <row r="21" spans="1:3" ht="15.75">
      <c r="A21" s="12" t="s">
        <v>15</v>
      </c>
      <c r="B21" s="10">
        <v>6.8</v>
      </c>
      <c r="C21" s="10">
        <v>6.802</v>
      </c>
    </row>
    <row r="22" spans="1:3" ht="15.75">
      <c r="A22" s="13" t="s">
        <v>36</v>
      </c>
      <c r="B22" s="10">
        <v>1.2</v>
      </c>
      <c r="C22" s="10">
        <v>0.004</v>
      </c>
    </row>
    <row r="23" spans="1:3" ht="15.75">
      <c r="A23" s="13" t="s">
        <v>16</v>
      </c>
      <c r="B23" s="10">
        <v>3</v>
      </c>
      <c r="C23" s="10">
        <v>3.002</v>
      </c>
    </row>
    <row r="24" spans="1:3" ht="15.75">
      <c r="A24" s="13" t="s">
        <v>17</v>
      </c>
      <c r="B24" s="10">
        <v>0.5</v>
      </c>
      <c r="C24" s="10">
        <v>0.502</v>
      </c>
    </row>
    <row r="25" spans="1:3" ht="15.75">
      <c r="A25" s="13" t="s">
        <v>18</v>
      </c>
      <c r="B25" s="10">
        <v>0.3</v>
      </c>
      <c r="C25" s="10">
        <v>0.302</v>
      </c>
    </row>
    <row r="26" spans="1:3" ht="15.75">
      <c r="A26" s="13" t="s">
        <v>19</v>
      </c>
      <c r="B26" s="10">
        <v>0.5</v>
      </c>
      <c r="C26" s="10">
        <v>0.002</v>
      </c>
    </row>
    <row r="27" spans="1:3" ht="15.75">
      <c r="A27" s="13" t="s">
        <v>20</v>
      </c>
      <c r="B27" s="10">
        <v>0.4</v>
      </c>
      <c r="C27" s="19">
        <v>0.0003</v>
      </c>
    </row>
    <row r="28" spans="1:3" ht="15.75">
      <c r="A28" s="13" t="s">
        <v>21</v>
      </c>
      <c r="B28" s="10">
        <v>0.2</v>
      </c>
      <c r="C28" s="10">
        <v>0.202</v>
      </c>
    </row>
    <row r="29" spans="1:3" ht="15.75">
      <c r="A29" s="13" t="s">
        <v>22</v>
      </c>
      <c r="B29" s="10">
        <v>0.5</v>
      </c>
      <c r="C29" s="10">
        <v>0.502</v>
      </c>
    </row>
    <row r="30" spans="1:3" ht="15.75">
      <c r="A30" s="13" t="s">
        <v>23</v>
      </c>
      <c r="B30" s="10">
        <v>0.2</v>
      </c>
      <c r="C30" s="10">
        <v>0.202</v>
      </c>
    </row>
    <row r="31" spans="1:3" ht="15.75">
      <c r="A31" s="13" t="s">
        <v>24</v>
      </c>
      <c r="B31" s="10">
        <v>0.2</v>
      </c>
      <c r="C31" s="10">
        <v>0.202</v>
      </c>
    </row>
    <row r="32" spans="1:3" ht="15.75">
      <c r="A32" s="13" t="s">
        <v>25</v>
      </c>
      <c r="B32" s="10">
        <v>0.077</v>
      </c>
      <c r="C32" s="10">
        <v>0.002</v>
      </c>
    </row>
    <row r="33" spans="1:3" ht="15.75">
      <c r="A33" s="13" t="s">
        <v>26</v>
      </c>
      <c r="B33" s="10">
        <v>0.1</v>
      </c>
      <c r="C33" s="10">
        <v>0.102</v>
      </c>
    </row>
    <row r="34" spans="1:3" ht="15.75">
      <c r="A34" s="12" t="s">
        <v>27</v>
      </c>
      <c r="B34" s="10">
        <v>0.6</v>
      </c>
      <c r="C34" s="10">
        <v>0.6</v>
      </c>
    </row>
    <row r="35" spans="1:3" ht="15.75">
      <c r="A35" s="12" t="s">
        <v>41</v>
      </c>
      <c r="B35" s="10">
        <v>0.135</v>
      </c>
      <c r="C35" s="10">
        <v>0.137</v>
      </c>
    </row>
    <row r="36" spans="1:3" ht="15.75">
      <c r="A36" s="12" t="s">
        <v>28</v>
      </c>
      <c r="B36" s="10">
        <v>5.8</v>
      </c>
      <c r="C36" s="10">
        <v>5.802</v>
      </c>
    </row>
    <row r="37" spans="1:3" ht="15.75">
      <c r="A37" s="12" t="s">
        <v>29</v>
      </c>
      <c r="B37" s="10">
        <v>0.8</v>
      </c>
      <c r="C37" s="10">
        <v>0.37</v>
      </c>
    </row>
    <row r="38" spans="1:3" ht="15.75">
      <c r="A38" s="12" t="s">
        <v>30</v>
      </c>
      <c r="B38" s="10">
        <v>0.165</v>
      </c>
      <c r="C38" s="10">
        <v>0.165</v>
      </c>
    </row>
    <row r="39" spans="1:3" ht="15.75">
      <c r="A39" s="12" t="s">
        <v>39</v>
      </c>
      <c r="B39" s="10">
        <v>19.475</v>
      </c>
      <c r="C39" s="10">
        <v>19.49</v>
      </c>
    </row>
    <row r="40" spans="1:3" ht="15.75">
      <c r="A40" s="12" t="s">
        <v>40</v>
      </c>
      <c r="B40" s="10">
        <v>3.11</v>
      </c>
      <c r="C40" s="10">
        <v>6.238</v>
      </c>
    </row>
    <row r="41" spans="1:3" ht="15.75">
      <c r="A41" s="7" t="s">
        <v>31</v>
      </c>
      <c r="B41" s="11">
        <f>SUM(B42:B48)</f>
        <v>22.311</v>
      </c>
      <c r="C41" s="11">
        <f>SUM(C42:C48)</f>
        <v>13.914000000000001</v>
      </c>
    </row>
    <row r="42" spans="1:3" ht="15.75">
      <c r="A42" s="5" t="s">
        <v>8</v>
      </c>
      <c r="B42" s="10">
        <v>6.973</v>
      </c>
      <c r="C42" s="10">
        <v>7.049</v>
      </c>
    </row>
    <row r="43" spans="1:3" ht="15.75">
      <c r="A43" s="5" t="s">
        <v>32</v>
      </c>
      <c r="B43" s="10">
        <v>0.472</v>
      </c>
      <c r="C43" s="10">
        <v>0.472</v>
      </c>
    </row>
    <row r="44" spans="1:3" ht="15.75">
      <c r="A44" s="5" t="s">
        <v>33</v>
      </c>
      <c r="B44" s="10">
        <v>0.472</v>
      </c>
      <c r="C44" s="10">
        <v>0.472</v>
      </c>
    </row>
    <row r="45" spans="1:3" ht="31.5">
      <c r="A45" s="5" t="s">
        <v>34</v>
      </c>
      <c r="B45" s="10">
        <v>6</v>
      </c>
      <c r="C45" s="10">
        <v>5.362</v>
      </c>
    </row>
    <row r="46" spans="1:3" ht="15.75">
      <c r="A46" s="5" t="s">
        <v>35</v>
      </c>
      <c r="B46" s="10">
        <v>0.233</v>
      </c>
      <c r="C46" s="10">
        <v>0.169</v>
      </c>
    </row>
    <row r="47" spans="1:3" ht="15.75">
      <c r="A47" s="5" t="s">
        <v>42</v>
      </c>
      <c r="B47" s="10">
        <v>6.661</v>
      </c>
      <c r="C47" s="10"/>
    </row>
    <row r="48" spans="1:3" ht="15.75">
      <c r="A48" s="5" t="s">
        <v>43</v>
      </c>
      <c r="B48" s="10">
        <v>1.5</v>
      </c>
      <c r="C48" s="10">
        <v>0.39</v>
      </c>
    </row>
    <row r="49" spans="1:3" ht="15.75">
      <c r="A49" s="5" t="s">
        <v>54</v>
      </c>
      <c r="B49" s="10"/>
      <c r="C49" s="10"/>
    </row>
    <row r="50" spans="1:3" ht="31.5">
      <c r="A50" s="5" t="s">
        <v>46</v>
      </c>
      <c r="B50" s="18"/>
      <c r="C50" s="14">
        <v>2.756</v>
      </c>
    </row>
    <row r="51" spans="1:3" ht="15.75">
      <c r="A51" s="5" t="s">
        <v>45</v>
      </c>
      <c r="B51" s="18"/>
      <c r="C51" s="14">
        <v>3.222</v>
      </c>
    </row>
    <row r="52" spans="1:3" ht="15.75">
      <c r="A52" s="5" t="s">
        <v>47</v>
      </c>
      <c r="B52" s="18"/>
      <c r="C52" s="17">
        <v>0.106</v>
      </c>
    </row>
    <row r="53" spans="1:3" ht="15.75">
      <c r="A53" s="5" t="s">
        <v>48</v>
      </c>
      <c r="B53" s="18"/>
      <c r="C53" s="17">
        <v>0.049</v>
      </c>
    </row>
    <row r="54" spans="1:3" ht="15.75">
      <c r="A54" s="5" t="s">
        <v>49</v>
      </c>
      <c r="B54" s="18"/>
      <c r="C54" s="17">
        <v>0.25</v>
      </c>
    </row>
    <row r="55" spans="1:3" ht="15.75">
      <c r="A55" s="5" t="s">
        <v>50</v>
      </c>
      <c r="B55" s="18"/>
      <c r="C55" s="17">
        <v>0.118</v>
      </c>
    </row>
    <row r="56" spans="1:3" ht="15.75">
      <c r="A56" s="5" t="s">
        <v>51</v>
      </c>
      <c r="B56" s="16"/>
      <c r="C56" s="15">
        <v>0.12</v>
      </c>
    </row>
    <row r="57" spans="1:3" ht="15.75">
      <c r="A57" s="5" t="s">
        <v>52</v>
      </c>
      <c r="B57" s="16"/>
      <c r="C57" s="15">
        <v>0.205</v>
      </c>
    </row>
  </sheetData>
  <sheetProtection/>
  <mergeCells count="4">
    <mergeCell ref="A1:C1"/>
    <mergeCell ref="A2:A4"/>
    <mergeCell ref="B2:B4"/>
    <mergeCell ref="C2:C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2013-02-26T06:10:03Z</dcterms:modified>
  <cp:category/>
  <cp:version/>
  <cp:contentType/>
  <cp:contentStatus/>
</cp:coreProperties>
</file>