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отчет " sheetId="1" r:id="rId1"/>
  </sheets>
  <definedNames/>
  <calcPr fullCalcOnLoad="1"/>
</workbook>
</file>

<file path=xl/sharedStrings.xml><?xml version="1.0" encoding="utf-8"?>
<sst xmlns="http://schemas.openxmlformats.org/spreadsheetml/2006/main" count="383" uniqueCount="193">
  <si>
    <t>Организатор закупки</t>
  </si>
  <si>
    <t>Наименование закупки</t>
  </si>
  <si>
    <t>способ закупки</t>
  </si>
  <si>
    <t>Поступившие предложения</t>
  </si>
  <si>
    <t>Победитель</t>
  </si>
  <si>
    <t>№ договора</t>
  </si>
  <si>
    <t>ОАО"Улан-Удэ Энерго"</t>
  </si>
  <si>
    <t>Реконструкция КЛ-6 кВ ф.8, ф.42 ТЭЦ-1 от ПС 110/6 кВ "ЛВРЗ" до РП-8</t>
  </si>
  <si>
    <t>ЗЗЦ</t>
  </si>
  <si>
    <t>ООО "ЭЛЕКТРОСТРОЙСНАБ"</t>
  </si>
  <si>
    <t>216/05-2015  от 15.06.2015г.</t>
  </si>
  <si>
    <t>Отчёт о выполненных закупках товаров, работ и услуг для реализаии утверждённой инвестиционной программы в 2015г.</t>
  </si>
  <si>
    <t>АО"Улан-Удэ Энерго"</t>
  </si>
  <si>
    <t>Реконструкция КЛ-6 кВ ф.23 ТЭЦ-1 от ПС 35/6 кВ "горсад" до ТП-340</t>
  </si>
  <si>
    <t>217/05-15 от 15.06.2015г.</t>
  </si>
  <si>
    <t>Двигатели Д-245</t>
  </si>
  <si>
    <t>открытый запрос предложений в электронной форме</t>
  </si>
  <si>
    <t>ИП Мещеряков</t>
  </si>
  <si>
    <t>231/11-15 от 09.06.2015г.</t>
  </si>
  <si>
    <t xml:space="preserve">Реконструкция холла, коридоров,кабинетов№ 1,№2,№2а, тамбура 1 этажа </t>
  </si>
  <si>
    <t>открытый запрос предложений</t>
  </si>
  <si>
    <t>ООО "СМП-Луч"</t>
  </si>
  <si>
    <t>235/05-15 от 17.06.2015г.</t>
  </si>
  <si>
    <t>Выполнение работ пооснащению объектов инженерно-техническими средствами (система допуска, система видеонаблюдения)</t>
  </si>
  <si>
    <t>ООО "Мониторинговый центр"</t>
  </si>
  <si>
    <t>138/05-15 от 13.05.2015г.</t>
  </si>
  <si>
    <t>ЗАО "Основа Холдинг"</t>
  </si>
  <si>
    <t>Установка средств учета розничного рынка электроэнергии на 2015-2017</t>
  </si>
  <si>
    <t>Открытый конкурс</t>
  </si>
  <si>
    <t>ООО "СпецСервис"</t>
  </si>
  <si>
    <t>№332/04-15 от 24.08.2015</t>
  </si>
  <si>
    <t>Оборудование связи на ТП для системы АСКУЭ(установка концентраторов)</t>
  </si>
  <si>
    <t>ЗАО "ИРМЕТ"</t>
  </si>
  <si>
    <t>№258/11-15 от 22.06.2015</t>
  </si>
  <si>
    <t>ЗАО"Основа Холдинг"</t>
  </si>
  <si>
    <t xml:space="preserve">открытый конкурс </t>
  </si>
  <si>
    <t xml:space="preserve"> №230/11-15 от 16.06.2015</t>
  </si>
  <si>
    <t>Установка приборов коммерческого учета ( ТП-730, ТП-2098, ТП-377)(1 этап)</t>
  </si>
  <si>
    <t>Протокол заседания  закупочного органа</t>
  </si>
  <si>
    <t>Протокол ЦЗО № 36 от 01.06.2015г</t>
  </si>
  <si>
    <t>Протокол ЦЗО № 35 от 01.06.2015г</t>
  </si>
  <si>
    <t>Протокол ЦЗО № 48 от 08.06.2015г.</t>
  </si>
  <si>
    <t>Протокол ЦЗО №47 от 05.06.2015г.</t>
  </si>
  <si>
    <t>Протокол ЦЗО №25 от 08.05.2015г.</t>
  </si>
  <si>
    <t>Протокол ЦЗО №50 от 16.06.2015г</t>
  </si>
  <si>
    <t>Протокол ЦКК  №31502523466/3 от 05.08.2015г.</t>
  </si>
  <si>
    <t>Материалы для эксплуатации АИИСКУЭ</t>
  </si>
  <si>
    <t>ООО "СибЭлектроМонтаж"</t>
  </si>
  <si>
    <t>Протокол ЦКК  № 31502324175/3 от 20.05.2015г</t>
  </si>
  <si>
    <t>Протокол ЦКК  № 31502324111/3 от 15.06.2015г</t>
  </si>
  <si>
    <t xml:space="preserve"> №259/11-15 от 06.07.2015</t>
  </si>
  <si>
    <t>Приборы коммерческого учета Энергомера и оборудования</t>
  </si>
  <si>
    <t>Открытый запрос предложений</t>
  </si>
  <si>
    <t>ЗАО "Электрос"</t>
  </si>
  <si>
    <t>Протокол ЦЗО №72 от 24.07.2015г.</t>
  </si>
  <si>
    <t>№348/11-15 от 27.08.2015</t>
  </si>
  <si>
    <t>Бурильно крановая установка БКМ 317-А-01 на базе автотранспорта средства марки ГАЗ-33081 "Садко"</t>
  </si>
  <si>
    <t>ООО "Геомаш-Центр"</t>
  </si>
  <si>
    <t>Протокол ЦЗО №85 от 07.08.2015г.</t>
  </si>
  <si>
    <t>№323/11-15 от 20.08.2015г.</t>
  </si>
  <si>
    <t>Офисная АТС</t>
  </si>
  <si>
    <t>ООО "ПРОФИ КОМ"</t>
  </si>
  <si>
    <t>№168/15-15 от 25.05.2015г.</t>
  </si>
  <si>
    <t>Серверное оборудование</t>
  </si>
  <si>
    <t>открытый запроос предложений</t>
  </si>
  <si>
    <t>ООО "ИС-Энерго"</t>
  </si>
  <si>
    <t>Протокол ЦЗО №70 от 13.07.2015г.</t>
  </si>
  <si>
    <t>№270/11-15 от 27.07.2015г.</t>
  </si>
  <si>
    <t>Эталонные счетчики</t>
  </si>
  <si>
    <t>ООО "Энергомера Новосибирск"</t>
  </si>
  <si>
    <t>Протокол ЦЗО №29 от 22.05.2015г.</t>
  </si>
  <si>
    <t>№204/11-15 от 08.06.2015г.</t>
  </si>
  <si>
    <t>Контрольно-измерительные приборы</t>
  </si>
  <si>
    <t>ООО "Электронприбор НСК"</t>
  </si>
  <si>
    <t>Протокол ЦКК №31502904147/3 от 11.11.2015г.</t>
  </si>
  <si>
    <t>№420/11-15 от 25.11.2015г.</t>
  </si>
  <si>
    <t>ООО "СИБЭЛТЭК"</t>
  </si>
  <si>
    <t>Протокол ЦЗО №26/1 от 20.05.2015г.</t>
  </si>
  <si>
    <t>ООО"ЛЭД Юнион"</t>
  </si>
  <si>
    <t>ООО "Телекомстройпроект+"</t>
  </si>
  <si>
    <t>АО "Стройдормаш"</t>
  </si>
  <si>
    <t>ООО "ТехЭнергоСнаб"</t>
  </si>
  <si>
    <t>ОАО "АйСиБиКом"</t>
  </si>
  <si>
    <t>ООО УК "Радиан"</t>
  </si>
  <si>
    <t>ООО "СИБЭЛТЕК"</t>
  </si>
  <si>
    <t>ООО "НТД "Микроникс"</t>
  </si>
  <si>
    <t>ООО «ЭнергоАльянс»</t>
  </si>
  <si>
    <t>10 765 217,35</t>
  </si>
  <si>
    <t>11 239 561,00</t>
  </si>
  <si>
    <t>ООО «ДИНАМИКА-ЦЕНТР»</t>
  </si>
  <si>
    <t>ЗАО «СОЮЗЭЛЕКТРОАВТОМАТИКА»</t>
  </si>
  <si>
    <t>Строительство сетей электроснабжения в 125 мкр. для индивидуальной жилой застройки</t>
  </si>
  <si>
    <t>ООО "КрасЭнергоРесурс"</t>
  </si>
  <si>
    <t>ООО "Техэнерготранс"</t>
  </si>
  <si>
    <t>ООО "Сибэлтек"</t>
  </si>
  <si>
    <t>Протокол ЦКК №1 от 08.04.2015г.</t>
  </si>
  <si>
    <t>№109/05-15 от 17.04.2015г.</t>
  </si>
  <si>
    <t>Предложения по цене, руб.)</t>
  </si>
  <si>
    <t xml:space="preserve">Сумма по результатам закупки, руб. </t>
  </si>
  <si>
    <t>Строительство сетей электроснабжения в ДНТ "Сосновый"</t>
  </si>
  <si>
    <t>Протокол ЦКК №2 от 08.04.2015г.</t>
  </si>
  <si>
    <t>№108/05-15 от 17.04.2015г.</t>
  </si>
  <si>
    <t>АО "Улан-Удэ Энерго"</t>
  </si>
  <si>
    <t>закрытый запрос цен</t>
  </si>
  <si>
    <t>Строительство КЛ-6 кВ от РУ-6 кВ,ТП-1538,ф.4,ПС "Горсад" и КЛ-6 кВ от РУ-6 кВ, ТП-334,ф.2 РП-13, ПС"Центральная" до проектируемой ТП ООО "Строительное управление-5" по ул.Советская 23"А"</t>
  </si>
  <si>
    <t>Протокол ЦЗО №89 от 17.08.2015г.</t>
  </si>
  <si>
    <t>№335/05-15 от 28.08.2015г.</t>
  </si>
  <si>
    <t xml:space="preserve">Предложения по итогам переторжки, руб. </t>
  </si>
  <si>
    <t xml:space="preserve">Сумма снижения предложения, руб. </t>
  </si>
  <si>
    <t xml:space="preserve">Предельная сумма закупки, руб. </t>
  </si>
  <si>
    <t>Строительство КЛ-10 кВ для ООО "Бест Плюс" п ул.Конечная</t>
  </si>
  <si>
    <t>Протокол ЦЗО №90 от 17.08.2015г.</t>
  </si>
  <si>
    <t>№333/05-15 от 28.08.2015г.</t>
  </si>
  <si>
    <t>Строительство четырех КЛ-0,4 кВ от ТП-436 до ООО "Спутник"</t>
  </si>
  <si>
    <t>Протокол ЦЗО №91 от 17.08.2015г.</t>
  </si>
  <si>
    <t>№334/05-15 от 28.08.2015г.</t>
  </si>
  <si>
    <t>вынос в натуру границ участков и выполнению разбивочных работ  для строительства ВЛ-10/0,4 кВ в г.Улан-Удэ  (Октябрьский район, ул.Мокрова; Железнодорожный район, ул.Связистов)</t>
  </si>
  <si>
    <t>ООО "Зенит "</t>
  </si>
  <si>
    <t>ООО "ГеоЛайн"</t>
  </si>
  <si>
    <t>Протокол ЦЗО №117 от 12.11.2015г.</t>
  </si>
  <si>
    <t>№417/05-15 от 23.11.2015г.</t>
  </si>
  <si>
    <t>ООО "Кадастр-Лайн"</t>
  </si>
  <si>
    <t>Протокол ЦЗО №74 от 24.07.2015г.</t>
  </si>
  <si>
    <t>Межевание и постановка на кадастровый учет земельного участка под строительство сетей электроснабжения в г.Улан-Удэ Железнодорожный район, ул.Лимонова</t>
  </si>
  <si>
    <t>№309/05-15 от 06.08.2015г.</t>
  </si>
  <si>
    <t>№307/05-15 от 06.08.2015г.</t>
  </si>
  <si>
    <t>Межевание и постановка на кадастровый учет земельного участка под строительство трансформаторных подстанций в г.Улан-Удэ Советский район ул.Шмидта, Октябрьский район  п.Энергетик</t>
  </si>
  <si>
    <t>Исполнительная съёмка кабельных линий г.Улан-Удэ,Октябрьский район, ул.Боевая,Железнодорожный район,ул.Шаляпина</t>
  </si>
  <si>
    <t>№311/05-15 от 06.08.2015г.</t>
  </si>
  <si>
    <t>Межевание и постановка на кадастровый учет объектов, расположенных в Республике Бурятия в г.Улан-Удэ Железнодорожный район пр.50-летия Октября</t>
  </si>
  <si>
    <t>ООО "Зенит КБ"</t>
  </si>
  <si>
    <t>ООО "Техническая инвентаризация"</t>
  </si>
  <si>
    <t>Протокол ЦЗО №52 от 19.06.2015г.</t>
  </si>
  <si>
    <t>№255/05-15 от 29.06.2015г.</t>
  </si>
  <si>
    <t>ООО "Кадастр Лайн"</t>
  </si>
  <si>
    <t>ООО "Кадастр- Лайн"</t>
  </si>
  <si>
    <t>Межевание и постановка на кадастровый учет объектов, расположенных в Республике Бурятия в г.Улан-Удэ Железнодорожный район ул.Кирзоводская</t>
  </si>
  <si>
    <t>Межевание и постановка на кадастровый учет объектов, расположенных в Республике Бурятия в г.Улан-Удэ Советский  район ул.Кристальнаяя</t>
  </si>
  <si>
    <t>Межевание и постановка на кадастровый учет объектов, расположенных в Республике Бурятия в г.Улан-Удэ Октябрьский район,п.Новая Комушка</t>
  </si>
  <si>
    <t>Межевание и постановка на кадастровый учет объектов, расположенных в Республике Бурятия в г.Улан-Удэ Октябрьский район,100 мкр.</t>
  </si>
  <si>
    <t>Межевание и постановка на кадастровый учет объектов, расположенных в Республике Бурятия в г.Улан-Удэ Октябрьский район,пер .Томский</t>
  </si>
  <si>
    <t>Межевание и постановка на кадастровый учет объектов, расположенных в Республике Бурятия в г.Улан-Удэ Октябрьский район,ул.Крылова</t>
  </si>
  <si>
    <t>Исполнительная съёмка кабельных линий г.Улан-Удэ,Октябрьский район, ул.Бийская,ул.Загородная</t>
  </si>
  <si>
    <t>Протокол ЦЗО №45 от 04.06.2015г.</t>
  </si>
  <si>
    <t>№223/05-15 от 15.06.2015г.</t>
  </si>
  <si>
    <t>№224/05-15 от 15.06.2015г.</t>
  </si>
  <si>
    <t>Исполнительная съёмка кабельных линий г.Улан-Удэ,Советский район ул.Балтахинова,Октябрьский район ул.Ключевская</t>
  </si>
  <si>
    <t>Исполнительная съёмка кабельных линий от РП-31 до проектируемой ТП в г.Улан-Удэ ул.Ключевская 4В</t>
  </si>
  <si>
    <t>№225/05-15 от 15.06.2015г.</t>
  </si>
  <si>
    <t>Исполнительная съёмка кабельных линий г.Улан-Удэ Октябрьский район 105 мкр</t>
  </si>
  <si>
    <t>№226/05-15 от 15.06.2015г.</t>
  </si>
  <si>
    <t>№221/05-15 от 15.06.2015г.</t>
  </si>
  <si>
    <t>Исполнительная съёмка кабельных линий г.Улан-Удэ Железнодорожный район, ул.Революции 1905г.. Советский районПС "Дивизионная"</t>
  </si>
  <si>
    <t>Межевание и постановка  на кадастровый учет объектов Республика Бурятия г.Улан-Удэ,Железнодорожный район ул.Столичная</t>
  </si>
  <si>
    <t>Протокол ЦЗО №51 от 18.06.2015г.</t>
  </si>
  <si>
    <t>№254/05-15 от 29.06.2015г.</t>
  </si>
  <si>
    <t>Межевание и постановка  на кадастровый учет объектов Республика Бурятия г.Улан-Удэ,Советский район,ул.Молодёжная</t>
  </si>
  <si>
    <t>Межевание и постановка  на кадастровый учет объектов Республика Бурятия г.Улан-Удэ, Октябрьский район п.Забайкальский</t>
  </si>
  <si>
    <t>Межевание и постановка  на кадастровый учет объектов Республика Бурятия г.Улан-Удэ, Октябрьский район , 102 мкр вблизи дома №15 Ринчино</t>
  </si>
  <si>
    <t>Межевание и постановка  на кадастровый учет объектов Республика Бурятия г.Улан-Удэ, Октябрьский район , п.Силикатный</t>
  </si>
  <si>
    <t xml:space="preserve">Межевание и постановка  на кадастровый учет объектов Республика Бурятия г.Улан-Удэ, Октябрьский район , ул.Нижнеангарская </t>
  </si>
  <si>
    <t>Исполнительная съёмка</t>
  </si>
  <si>
    <t>ОАО "Улан-Удэ Энерго"</t>
  </si>
  <si>
    <t>Арматура СИП</t>
  </si>
  <si>
    <t>ООО "ТехЭнергохолдинг"</t>
  </si>
  <si>
    <t>ООО "ФОРЭНЕРГОТРЕЙД"</t>
  </si>
  <si>
    <t>ООО "Симтэк"</t>
  </si>
  <si>
    <t>ООО "Залан"</t>
  </si>
  <si>
    <t>ООО "ЮИК"</t>
  </si>
  <si>
    <t>ООО ПО "РосЭнергоРесурс"</t>
  </si>
  <si>
    <t>Протокол №31502225669/3 от 20.04.2015г.</t>
  </si>
  <si>
    <t>№141/11-15 от 24.04.2015г.</t>
  </si>
  <si>
    <t>Провод</t>
  </si>
  <si>
    <t>Протокол №31502054761/3 от 11.03.2015г.</t>
  </si>
  <si>
    <t>№91/11-15 от 09.04.2015г.</t>
  </si>
  <si>
    <t>Металлопрокат</t>
  </si>
  <si>
    <t>ООО "СантехМЕТ"</t>
  </si>
  <si>
    <t>Протокол №31502191412/3 от 10.04.2015г.</t>
  </si>
  <si>
    <t>№103/11-15 от 16.04.2015г.</t>
  </si>
  <si>
    <t>Опоры деревянные</t>
  </si>
  <si>
    <t>открытый конкурс</t>
  </si>
  <si>
    <t>ООО "Петровский ШПЗ"</t>
  </si>
  <si>
    <t>ИП Цыренов Б.Б.</t>
  </si>
  <si>
    <t>ИП Скоробогатов К.В.</t>
  </si>
  <si>
    <t>ООО "Росинвест"</t>
  </si>
  <si>
    <t>ООО "Профус"</t>
  </si>
  <si>
    <t>Протокол №31502050258/3 от 27.03.2015г.</t>
  </si>
  <si>
    <t>Железобетонные изделия</t>
  </si>
  <si>
    <t>ООО "Блок+"</t>
  </si>
  <si>
    <t>ООО "Завод СИБМастер"</t>
  </si>
  <si>
    <t>ООО "Буржелезобетон"</t>
  </si>
  <si>
    <t>Протокол №31502050379/3 от 27.03.2015г.</t>
  </si>
  <si>
    <t>№123/11-15 от 16.04.2015г.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</si>
</sst>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 ;\-#,##0\ "/>
    <numFmt numFmtId="166" formatCode="_-* #,##0.00\ _р_._-;\-* #,##0.00\ _р_._-;_-* &quot;-&quot;??\ 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0" borderId="0">
      <alignment/>
      <protection/>
    </xf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1" applyNumberFormat="0" applyAlignment="0" applyProtection="0"/>
    <xf numFmtId="0" fontId="10" fillId="13" borderId="2" applyNumberFormat="0" applyAlignment="0" applyProtection="0"/>
    <xf numFmtId="0" fontId="32" fillId="45" borderId="3" applyNumberFormat="0" applyAlignment="0" applyProtection="0"/>
    <xf numFmtId="0" fontId="11" fillId="46" borderId="4" applyNumberFormat="0" applyAlignment="0" applyProtection="0"/>
    <xf numFmtId="0" fontId="33" fillId="45" borderId="1" applyNumberFormat="0" applyAlignment="0" applyProtection="0"/>
    <xf numFmtId="0" fontId="12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6" fillId="0" borderId="12" applyNumberFormat="0" applyFill="0" applyAlignment="0" applyProtection="0"/>
    <xf numFmtId="0" fontId="38" fillId="47" borderId="13" applyNumberFormat="0" applyAlignment="0" applyProtection="0"/>
    <xf numFmtId="0" fontId="17" fillId="48" borderId="14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2" fillId="51" borderId="0" applyNumberFormat="0" applyBorder="0" applyAlignment="0" applyProtection="0"/>
    <xf numFmtId="0" fontId="2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17" applyNumberFormat="0" applyFill="0" applyAlignment="0" applyProtection="0"/>
    <xf numFmtId="0" fontId="24" fillId="0" borderId="18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7" fillId="7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7" fillId="0" borderId="0" xfId="102" applyFont="1">
      <alignment/>
      <protection/>
    </xf>
    <xf numFmtId="0" fontId="47" fillId="0" borderId="0" xfId="102" applyFont="1" applyFill="1">
      <alignment/>
      <protection/>
    </xf>
    <xf numFmtId="11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64" fontId="49" fillId="0" borderId="19" xfId="0" applyNumberFormat="1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164" fontId="47" fillId="0" borderId="20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/>
    </xf>
    <xf numFmtId="164" fontId="47" fillId="0" borderId="21" xfId="0" applyNumberFormat="1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4" fontId="29" fillId="0" borderId="19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/>
    </xf>
    <xf numFmtId="4" fontId="47" fillId="0" borderId="21" xfId="0" applyNumberFormat="1" applyFont="1" applyFill="1" applyBorder="1" applyAlignment="1">
      <alignment horizontal="center"/>
    </xf>
    <xf numFmtId="4" fontId="47" fillId="0" borderId="19" xfId="0" applyNumberFormat="1" applyFont="1" applyFill="1" applyBorder="1" applyAlignment="1">
      <alignment horizontal="center" wrapText="1"/>
    </xf>
    <xf numFmtId="0" fontId="47" fillId="0" borderId="19" xfId="102" applyFont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7" fillId="0" borderId="19" xfId="0" applyFont="1" applyBorder="1" applyAlignment="1">
      <alignment horizont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 wrapText="1"/>
    </xf>
    <xf numFmtId="164" fontId="47" fillId="0" borderId="19" xfId="0" applyNumberFormat="1" applyFont="1" applyFill="1" applyBorder="1" applyAlignment="1">
      <alignment vertical="center" wrapText="1"/>
    </xf>
    <xf numFmtId="164" fontId="47" fillId="0" borderId="19" xfId="0" applyNumberFormat="1" applyFont="1" applyFill="1" applyBorder="1" applyAlignment="1">
      <alignment horizontal="center" vertical="center" wrapText="1"/>
    </xf>
    <xf numFmtId="164" fontId="47" fillId="0" borderId="2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7" fillId="0" borderId="22" xfId="0" applyNumberFormat="1" applyFont="1" applyFill="1" applyBorder="1" applyAlignment="1">
      <alignment horizontal="center" vertical="center" wrapText="1"/>
    </xf>
    <xf numFmtId="164" fontId="47" fillId="0" borderId="21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horizontal="center" vertical="center" wrapText="1"/>
    </xf>
    <xf numFmtId="4" fontId="47" fillId="0" borderId="21" xfId="0" applyNumberFormat="1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0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164" fontId="49" fillId="0" borderId="20" xfId="0" applyNumberFormat="1" applyFont="1" applyFill="1" applyBorder="1" applyAlignment="1">
      <alignment horizontal="center" vertical="center" wrapText="1"/>
    </xf>
    <xf numFmtId="164" fontId="49" fillId="0" borderId="21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4" fontId="29" fillId="0" borderId="21" xfId="0" applyNumberFormat="1" applyFont="1" applyFill="1" applyBorder="1" applyAlignment="1">
      <alignment horizontal="center" vertical="center" wrapText="1"/>
    </xf>
    <xf numFmtId="164" fontId="47" fillId="0" borderId="19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47" fillId="0" borderId="22" xfId="0" applyNumberFormat="1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 vertical="center" wrapText="1"/>
    </xf>
    <xf numFmtId="0" fontId="47" fillId="0" borderId="0" xfId="102" applyFont="1" applyAlignment="1">
      <alignment horizontal="center"/>
      <protection/>
    </xf>
    <xf numFmtId="0" fontId="47" fillId="0" borderId="0" xfId="102" applyFont="1" applyFill="1" applyAlignment="1">
      <alignment horizontal="center"/>
      <protection/>
    </xf>
    <xf numFmtId="0" fontId="51" fillId="0" borderId="23" xfId="102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center" vertical="center" wrapText="1"/>
    </xf>
    <xf numFmtId="4" fontId="47" fillId="0" borderId="19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/>
    </xf>
    <xf numFmtId="0" fontId="47" fillId="0" borderId="22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5 2" xfId="98"/>
    <cellStyle name="Обычный 6" xfId="99"/>
    <cellStyle name="Обычный 6 2" xfId="100"/>
    <cellStyle name="Обычный 6 2 2" xfId="101"/>
    <cellStyle name="Обычный 6 2 3" xfId="102"/>
    <cellStyle name="Обычный 7" xfId="103"/>
    <cellStyle name="Обычный 7 2" xfId="104"/>
    <cellStyle name="Обычный 8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3" xfId="114"/>
    <cellStyle name="Связанная ячейка" xfId="115"/>
    <cellStyle name="Связанная ячейка 2" xfId="116"/>
    <cellStyle name="Стиль 1" xfId="117"/>
    <cellStyle name="Стиль 1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Финансовый 2 2 2 2 2" xfId="124"/>
    <cellStyle name="Финансовый 3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4"/>
  <sheetViews>
    <sheetView tabSelected="1" zoomScaleSheetLayoutView="85" zoomScalePageLayoutView="0" workbookViewId="0" topLeftCell="A1">
      <selection activeCell="G9" sqref="G9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19.7109375" style="1" customWidth="1"/>
    <col min="10" max="10" width="15.5742187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">
      <c r="A2" s="72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2" customFormat="1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2" customFormat="1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48">
      <c r="A5" s="3" t="s">
        <v>0</v>
      </c>
      <c r="B5" s="4" t="s">
        <v>1</v>
      </c>
      <c r="C5" s="4" t="s">
        <v>2</v>
      </c>
      <c r="D5" s="4" t="s">
        <v>109</v>
      </c>
      <c r="E5" s="4" t="s">
        <v>3</v>
      </c>
      <c r="F5" s="5" t="s">
        <v>97</v>
      </c>
      <c r="G5" s="5" t="s">
        <v>107</v>
      </c>
      <c r="H5" s="5" t="s">
        <v>108</v>
      </c>
      <c r="I5" s="4" t="s">
        <v>4</v>
      </c>
      <c r="J5" s="4" t="s">
        <v>38</v>
      </c>
      <c r="K5" s="4" t="s">
        <v>5</v>
      </c>
      <c r="L5" s="4" t="s">
        <v>98</v>
      </c>
    </row>
    <row r="6" spans="1:12" ht="38.25">
      <c r="A6" s="12" t="s">
        <v>6</v>
      </c>
      <c r="B6" s="7" t="s">
        <v>7</v>
      </c>
      <c r="C6" s="6" t="s">
        <v>8</v>
      </c>
      <c r="D6" s="8">
        <v>11813529</v>
      </c>
      <c r="E6" s="6" t="s">
        <v>9</v>
      </c>
      <c r="F6" s="9">
        <v>11813529</v>
      </c>
      <c r="G6" s="9"/>
      <c r="H6" s="9"/>
      <c r="I6" s="6" t="str">
        <f>E6</f>
        <v>ООО "ЭЛЕКТРОСТРОЙСНАБ"</v>
      </c>
      <c r="J6" s="6" t="s">
        <v>40</v>
      </c>
      <c r="K6" s="6" t="s">
        <v>10</v>
      </c>
      <c r="L6" s="9">
        <f>F6</f>
        <v>11813529</v>
      </c>
    </row>
    <row r="7" spans="1:12" ht="26.25" customHeight="1">
      <c r="A7" s="76" t="s">
        <v>6</v>
      </c>
      <c r="B7" s="54" t="s">
        <v>13</v>
      </c>
      <c r="C7" s="54" t="s">
        <v>8</v>
      </c>
      <c r="D7" s="67">
        <v>1812377</v>
      </c>
      <c r="E7" s="12" t="s">
        <v>76</v>
      </c>
      <c r="F7" s="13">
        <v>2118644.07</v>
      </c>
      <c r="G7" s="56"/>
      <c r="H7" s="56"/>
      <c r="I7" s="54" t="str">
        <f>E8</f>
        <v>ООО "ЭЛЕКТРОСТРОЙСНАБ"</v>
      </c>
      <c r="J7" s="54" t="s">
        <v>39</v>
      </c>
      <c r="K7" s="54" t="s">
        <v>14</v>
      </c>
      <c r="L7" s="56">
        <f>F8</f>
        <v>1812377</v>
      </c>
    </row>
    <row r="8" spans="1:12" ht="30.75" customHeight="1">
      <c r="A8" s="76"/>
      <c r="B8" s="55"/>
      <c r="C8" s="55"/>
      <c r="D8" s="68"/>
      <c r="E8" s="6" t="s">
        <v>9</v>
      </c>
      <c r="F8" s="9">
        <v>1812377</v>
      </c>
      <c r="G8" s="57"/>
      <c r="H8" s="57"/>
      <c r="I8" s="55"/>
      <c r="J8" s="55"/>
      <c r="K8" s="55"/>
      <c r="L8" s="57"/>
    </row>
    <row r="9" spans="1:12" ht="63.75">
      <c r="A9" s="12" t="s">
        <v>6</v>
      </c>
      <c r="B9" s="6" t="s">
        <v>15</v>
      </c>
      <c r="C9" s="6" t="s">
        <v>16</v>
      </c>
      <c r="D9" s="8">
        <v>508474.58</v>
      </c>
      <c r="E9" s="10" t="s">
        <v>17</v>
      </c>
      <c r="F9" s="14">
        <v>435593.22</v>
      </c>
      <c r="G9" s="11"/>
      <c r="H9" s="11"/>
      <c r="I9" s="10" t="str">
        <f>E9</f>
        <v>ИП Мещеряков</v>
      </c>
      <c r="J9" s="10" t="s">
        <v>42</v>
      </c>
      <c r="K9" s="10" t="s">
        <v>18</v>
      </c>
      <c r="L9" s="11">
        <f aca="true" t="shared" si="0" ref="L9:L18">F9</f>
        <v>435593.22</v>
      </c>
    </row>
    <row r="10" spans="1:12" ht="51">
      <c r="A10" s="12" t="s">
        <v>6</v>
      </c>
      <c r="B10" s="6" t="s">
        <v>19</v>
      </c>
      <c r="C10" s="6" t="s">
        <v>20</v>
      </c>
      <c r="D10" s="8">
        <v>665984.15</v>
      </c>
      <c r="E10" s="10" t="s">
        <v>21</v>
      </c>
      <c r="F10" s="14">
        <v>630200</v>
      </c>
      <c r="G10" s="11"/>
      <c r="H10" s="11"/>
      <c r="I10" s="10" t="str">
        <f>E10</f>
        <v>ООО "СМП-Луч"</v>
      </c>
      <c r="J10" s="10" t="s">
        <v>41</v>
      </c>
      <c r="K10" s="10" t="s">
        <v>22</v>
      </c>
      <c r="L10" s="11">
        <f t="shared" si="0"/>
        <v>630200</v>
      </c>
    </row>
    <row r="11" spans="1:12" ht="105">
      <c r="A11" s="15" t="s">
        <v>6</v>
      </c>
      <c r="B11" s="15" t="s">
        <v>23</v>
      </c>
      <c r="C11" s="15" t="s">
        <v>20</v>
      </c>
      <c r="D11" s="19">
        <v>495762.71</v>
      </c>
      <c r="E11" s="15" t="s">
        <v>24</v>
      </c>
      <c r="F11" s="19">
        <v>492742.65</v>
      </c>
      <c r="G11" s="19"/>
      <c r="H11" s="19"/>
      <c r="I11" s="15" t="str">
        <f>E11</f>
        <v>ООО "Мониторинговый центр"</v>
      </c>
      <c r="J11" s="15" t="s">
        <v>43</v>
      </c>
      <c r="K11" s="15" t="s">
        <v>25</v>
      </c>
      <c r="L11" s="19">
        <f t="shared" si="0"/>
        <v>492742.65</v>
      </c>
    </row>
    <row r="12" spans="1:12" ht="60">
      <c r="A12" s="15" t="s">
        <v>12</v>
      </c>
      <c r="B12" s="15" t="s">
        <v>31</v>
      </c>
      <c r="C12" s="15" t="s">
        <v>20</v>
      </c>
      <c r="D12" s="20">
        <v>2000000</v>
      </c>
      <c r="E12" s="15" t="s">
        <v>32</v>
      </c>
      <c r="F12" s="19">
        <v>1804733.55</v>
      </c>
      <c r="G12" s="19"/>
      <c r="H12" s="19"/>
      <c r="I12" s="16" t="str">
        <f>E12</f>
        <v>ЗАО "ИРМЕТ"</v>
      </c>
      <c r="J12" s="16" t="s">
        <v>44</v>
      </c>
      <c r="K12" s="16" t="s">
        <v>33</v>
      </c>
      <c r="L12" s="21">
        <f t="shared" si="0"/>
        <v>1804733.55</v>
      </c>
    </row>
    <row r="13" spans="1:12" ht="20.25" customHeight="1">
      <c r="A13" s="46" t="s">
        <v>26</v>
      </c>
      <c r="B13" s="46" t="s">
        <v>27</v>
      </c>
      <c r="C13" s="51" t="s">
        <v>28</v>
      </c>
      <c r="D13" s="41">
        <v>85338983.05</v>
      </c>
      <c r="E13" s="32" t="s">
        <v>32</v>
      </c>
      <c r="F13" s="19">
        <v>74858757.06</v>
      </c>
      <c r="G13" s="41"/>
      <c r="H13" s="41"/>
      <c r="I13" s="58" t="str">
        <f>E17</f>
        <v>ООО "СпецСервис"</v>
      </c>
      <c r="J13" s="58" t="s">
        <v>45</v>
      </c>
      <c r="K13" s="58" t="s">
        <v>30</v>
      </c>
      <c r="L13" s="40">
        <f>F17</f>
        <v>73050847.46</v>
      </c>
    </row>
    <row r="14" spans="1:12" ht="16.5" customHeight="1">
      <c r="A14" s="50"/>
      <c r="B14" s="50"/>
      <c r="C14" s="52"/>
      <c r="D14" s="44"/>
      <c r="E14" s="15" t="s">
        <v>82</v>
      </c>
      <c r="F14" s="28">
        <v>73682856.49</v>
      </c>
      <c r="G14" s="44"/>
      <c r="H14" s="44"/>
      <c r="I14" s="58"/>
      <c r="J14" s="58"/>
      <c r="K14" s="58"/>
      <c r="L14" s="40"/>
    </row>
    <row r="15" spans="1:12" ht="15">
      <c r="A15" s="50"/>
      <c r="B15" s="50"/>
      <c r="C15" s="52"/>
      <c r="D15" s="44"/>
      <c r="E15" s="15" t="s">
        <v>83</v>
      </c>
      <c r="F15" s="28">
        <v>80508474.58</v>
      </c>
      <c r="G15" s="44"/>
      <c r="H15" s="44"/>
      <c r="I15" s="58"/>
      <c r="J15" s="58"/>
      <c r="K15" s="58"/>
      <c r="L15" s="40"/>
    </row>
    <row r="16" spans="1:12" ht="15">
      <c r="A16" s="50"/>
      <c r="B16" s="50"/>
      <c r="C16" s="52"/>
      <c r="D16" s="44"/>
      <c r="E16" s="15" t="s">
        <v>84</v>
      </c>
      <c r="F16" s="28">
        <v>84457508.48</v>
      </c>
      <c r="G16" s="44"/>
      <c r="H16" s="44"/>
      <c r="I16" s="58"/>
      <c r="J16" s="58"/>
      <c r="K16" s="58"/>
      <c r="L16" s="40"/>
    </row>
    <row r="17" spans="1:12" ht="23.25" customHeight="1">
      <c r="A17" s="47"/>
      <c r="B17" s="47"/>
      <c r="C17" s="53"/>
      <c r="D17" s="45"/>
      <c r="E17" s="15" t="s">
        <v>29</v>
      </c>
      <c r="F17" s="28">
        <v>73050847.46</v>
      </c>
      <c r="G17" s="45"/>
      <c r="H17" s="45"/>
      <c r="I17" s="58"/>
      <c r="J17" s="58"/>
      <c r="K17" s="58"/>
      <c r="L17" s="40"/>
    </row>
    <row r="18" spans="1:12" ht="18" customHeight="1">
      <c r="A18" s="58" t="s">
        <v>34</v>
      </c>
      <c r="B18" s="62" t="s">
        <v>37</v>
      </c>
      <c r="C18" s="46" t="s">
        <v>35</v>
      </c>
      <c r="D18" s="41">
        <v>11700000</v>
      </c>
      <c r="E18" s="15" t="s">
        <v>29</v>
      </c>
      <c r="F18" s="28">
        <v>11439683</v>
      </c>
      <c r="G18" s="41"/>
      <c r="H18" s="41"/>
      <c r="I18" s="50" t="str">
        <f>E18</f>
        <v>ООО "СпецСервис"</v>
      </c>
      <c r="J18" s="50" t="s">
        <v>49</v>
      </c>
      <c r="K18" s="50" t="s">
        <v>36</v>
      </c>
      <c r="L18" s="44">
        <f t="shared" si="0"/>
        <v>11439683</v>
      </c>
    </row>
    <row r="19" spans="1:12" ht="21" customHeight="1">
      <c r="A19" s="75"/>
      <c r="B19" s="42"/>
      <c r="C19" s="42"/>
      <c r="D19" s="42"/>
      <c r="E19" s="33" t="s">
        <v>86</v>
      </c>
      <c r="F19" s="29" t="s">
        <v>87</v>
      </c>
      <c r="G19" s="42"/>
      <c r="H19" s="42"/>
      <c r="I19" s="42"/>
      <c r="J19" s="50"/>
      <c r="K19" s="42"/>
      <c r="L19" s="60"/>
    </row>
    <row r="20" spans="1:12" ht="22.5" customHeight="1">
      <c r="A20" s="75"/>
      <c r="B20" s="43"/>
      <c r="C20" s="43"/>
      <c r="D20" s="43"/>
      <c r="E20" s="33" t="s">
        <v>85</v>
      </c>
      <c r="F20" s="23" t="s">
        <v>88</v>
      </c>
      <c r="G20" s="43"/>
      <c r="H20" s="43"/>
      <c r="I20" s="43"/>
      <c r="J20" s="47"/>
      <c r="K20" s="43"/>
      <c r="L20" s="61"/>
    </row>
    <row r="21" spans="1:12" ht="16.5" customHeight="1">
      <c r="A21" s="46" t="s">
        <v>34</v>
      </c>
      <c r="B21" s="62" t="s">
        <v>46</v>
      </c>
      <c r="C21" s="46" t="s">
        <v>20</v>
      </c>
      <c r="D21" s="41">
        <v>7100000</v>
      </c>
      <c r="E21" s="34" t="s">
        <v>32</v>
      </c>
      <c r="F21" s="30">
        <v>6803009.3</v>
      </c>
      <c r="G21" s="59"/>
      <c r="H21" s="59"/>
      <c r="I21" s="46" t="str">
        <f>E24</f>
        <v>ООО "СибЭлектроМонтаж"</v>
      </c>
      <c r="J21" s="46" t="s">
        <v>48</v>
      </c>
      <c r="K21" s="41" t="s">
        <v>50</v>
      </c>
      <c r="L21" s="41">
        <f>F24</f>
        <v>6798877.02</v>
      </c>
    </row>
    <row r="22" spans="1:12" ht="20.25" customHeight="1">
      <c r="A22" s="50"/>
      <c r="B22" s="71"/>
      <c r="C22" s="50"/>
      <c r="D22" s="44"/>
      <c r="E22" s="34" t="s">
        <v>29</v>
      </c>
      <c r="F22" s="30">
        <v>6995060.34</v>
      </c>
      <c r="G22" s="60"/>
      <c r="H22" s="60"/>
      <c r="I22" s="50"/>
      <c r="J22" s="50"/>
      <c r="K22" s="44"/>
      <c r="L22" s="44"/>
    </row>
    <row r="23" spans="1:12" ht="20.25" customHeight="1">
      <c r="A23" s="50"/>
      <c r="B23" s="71"/>
      <c r="C23" s="50"/>
      <c r="D23" s="44"/>
      <c r="E23" s="34" t="s">
        <v>85</v>
      </c>
      <c r="F23" s="30">
        <v>6690584.75</v>
      </c>
      <c r="G23" s="60"/>
      <c r="H23" s="60"/>
      <c r="I23" s="50"/>
      <c r="J23" s="50"/>
      <c r="K23" s="44"/>
      <c r="L23" s="44"/>
    </row>
    <row r="24" spans="1:12" ht="18.75" customHeight="1">
      <c r="A24" s="47"/>
      <c r="B24" s="63"/>
      <c r="C24" s="47"/>
      <c r="D24" s="45"/>
      <c r="E24" s="15" t="s">
        <v>47</v>
      </c>
      <c r="F24" s="28">
        <v>6798877.02</v>
      </c>
      <c r="G24" s="61"/>
      <c r="H24" s="61"/>
      <c r="I24" s="47"/>
      <c r="J24" s="47"/>
      <c r="K24" s="45"/>
      <c r="L24" s="45"/>
    </row>
    <row r="25" spans="1:12" ht="15">
      <c r="A25" s="58" t="s">
        <v>12</v>
      </c>
      <c r="B25" s="46" t="s">
        <v>51</v>
      </c>
      <c r="C25" s="46" t="s">
        <v>52</v>
      </c>
      <c r="D25" s="48">
        <v>2200000</v>
      </c>
      <c r="E25" s="58" t="s">
        <v>78</v>
      </c>
      <c r="F25" s="66">
        <v>2139370.16</v>
      </c>
      <c r="G25" s="41"/>
      <c r="H25" s="41"/>
      <c r="I25" s="46" t="str">
        <f>E27</f>
        <v>ЗАО "Электрос"</v>
      </c>
      <c r="J25" s="46" t="s">
        <v>54</v>
      </c>
      <c r="K25" s="41" t="s">
        <v>55</v>
      </c>
      <c r="L25" s="41">
        <f>F27</f>
        <v>2109511.87</v>
      </c>
    </row>
    <row r="26" spans="1:12" ht="15" customHeight="1">
      <c r="A26" s="58"/>
      <c r="B26" s="50"/>
      <c r="C26" s="50"/>
      <c r="D26" s="69"/>
      <c r="E26" s="58"/>
      <c r="F26" s="66"/>
      <c r="G26" s="44"/>
      <c r="H26" s="44"/>
      <c r="I26" s="50"/>
      <c r="J26" s="50"/>
      <c r="K26" s="44"/>
      <c r="L26" s="44"/>
    </row>
    <row r="27" spans="1:12" ht="15">
      <c r="A27" s="58"/>
      <c r="B27" s="50"/>
      <c r="C27" s="50"/>
      <c r="D27" s="69"/>
      <c r="E27" s="58" t="s">
        <v>53</v>
      </c>
      <c r="F27" s="70">
        <v>2109511.87</v>
      </c>
      <c r="G27" s="44"/>
      <c r="H27" s="44"/>
      <c r="I27" s="50"/>
      <c r="J27" s="50"/>
      <c r="K27" s="44"/>
      <c r="L27" s="44"/>
    </row>
    <row r="28" spans="1:12" ht="15">
      <c r="A28" s="58"/>
      <c r="B28" s="47"/>
      <c r="C28" s="47"/>
      <c r="D28" s="49"/>
      <c r="E28" s="58"/>
      <c r="F28" s="70"/>
      <c r="G28" s="45"/>
      <c r="H28" s="45"/>
      <c r="I28" s="47"/>
      <c r="J28" s="47"/>
      <c r="K28" s="45"/>
      <c r="L28" s="45"/>
    </row>
    <row r="29" spans="1:12" ht="15">
      <c r="A29" s="58" t="s">
        <v>12</v>
      </c>
      <c r="B29" s="46" t="s">
        <v>56</v>
      </c>
      <c r="C29" s="51" t="s">
        <v>16</v>
      </c>
      <c r="D29" s="41">
        <v>3400000</v>
      </c>
      <c r="E29" s="15" t="s">
        <v>80</v>
      </c>
      <c r="F29" s="31">
        <v>3316000</v>
      </c>
      <c r="G29" s="41"/>
      <c r="H29" s="41"/>
      <c r="I29" s="46" t="str">
        <f>E31</f>
        <v>ООО "Геомаш-Центр"</v>
      </c>
      <c r="J29" s="46" t="s">
        <v>58</v>
      </c>
      <c r="K29" s="41" t="s">
        <v>59</v>
      </c>
      <c r="L29" s="41">
        <f>F31</f>
        <v>2794915.25</v>
      </c>
    </row>
    <row r="30" spans="1:12" ht="15">
      <c r="A30" s="58"/>
      <c r="B30" s="50"/>
      <c r="C30" s="52"/>
      <c r="D30" s="44"/>
      <c r="E30" s="15" t="s">
        <v>81</v>
      </c>
      <c r="F30" s="31">
        <v>3400000</v>
      </c>
      <c r="G30" s="44"/>
      <c r="H30" s="44"/>
      <c r="I30" s="50"/>
      <c r="J30" s="50"/>
      <c r="K30" s="44"/>
      <c r="L30" s="44"/>
    </row>
    <row r="31" spans="1:12" ht="31.5" customHeight="1">
      <c r="A31" s="58"/>
      <c r="B31" s="47"/>
      <c r="C31" s="53"/>
      <c r="D31" s="45"/>
      <c r="E31" s="15" t="s">
        <v>57</v>
      </c>
      <c r="F31" s="31">
        <v>2794915.25</v>
      </c>
      <c r="G31" s="45"/>
      <c r="H31" s="45"/>
      <c r="I31" s="47"/>
      <c r="J31" s="47"/>
      <c r="K31" s="45"/>
      <c r="L31" s="45"/>
    </row>
    <row r="32" spans="1:12" ht="15">
      <c r="A32" s="58" t="s">
        <v>6</v>
      </c>
      <c r="B32" s="62" t="s">
        <v>60</v>
      </c>
      <c r="C32" s="46" t="s">
        <v>16</v>
      </c>
      <c r="D32" s="64">
        <v>1270000</v>
      </c>
      <c r="E32" s="46" t="s">
        <v>61</v>
      </c>
      <c r="F32" s="41">
        <v>1159063.84</v>
      </c>
      <c r="G32" s="41"/>
      <c r="H32" s="41"/>
      <c r="I32" s="46" t="str">
        <f>E32</f>
        <v>ООО "ПРОФИ КОМ"</v>
      </c>
      <c r="J32" s="46" t="s">
        <v>77</v>
      </c>
      <c r="K32" s="41" t="s">
        <v>62</v>
      </c>
      <c r="L32" s="48">
        <f>F32</f>
        <v>1159063.84</v>
      </c>
    </row>
    <row r="33" spans="1:12" ht="58.5" customHeight="1">
      <c r="A33" s="58"/>
      <c r="B33" s="63"/>
      <c r="C33" s="47"/>
      <c r="D33" s="65"/>
      <c r="E33" s="47"/>
      <c r="F33" s="45"/>
      <c r="G33" s="45"/>
      <c r="H33" s="45"/>
      <c r="I33" s="47"/>
      <c r="J33" s="47"/>
      <c r="K33" s="45"/>
      <c r="L33" s="49"/>
    </row>
    <row r="34" spans="1:12" ht="30.75" customHeight="1">
      <c r="A34" s="58" t="s">
        <v>6</v>
      </c>
      <c r="B34" s="62" t="s">
        <v>63</v>
      </c>
      <c r="C34" s="46" t="s">
        <v>64</v>
      </c>
      <c r="D34" s="48">
        <v>500000</v>
      </c>
      <c r="E34" s="17" t="s">
        <v>79</v>
      </c>
      <c r="F34" s="24">
        <v>487544</v>
      </c>
      <c r="G34" s="41"/>
      <c r="H34" s="41"/>
      <c r="I34" s="46" t="str">
        <f>E35</f>
        <v>ООО "ИС-Энерго"</v>
      </c>
      <c r="J34" s="46" t="s">
        <v>66</v>
      </c>
      <c r="K34" s="41" t="s">
        <v>67</v>
      </c>
      <c r="L34" s="48">
        <f>F35</f>
        <v>487180.08</v>
      </c>
    </row>
    <row r="35" spans="1:12" ht="24" customHeight="1">
      <c r="A35" s="58"/>
      <c r="B35" s="63"/>
      <c r="C35" s="47"/>
      <c r="D35" s="49"/>
      <c r="E35" s="15" t="s">
        <v>65</v>
      </c>
      <c r="F35" s="25">
        <v>487180.08</v>
      </c>
      <c r="G35" s="45"/>
      <c r="H35" s="45"/>
      <c r="I35" s="47"/>
      <c r="J35" s="47"/>
      <c r="K35" s="45"/>
      <c r="L35" s="49"/>
    </row>
    <row r="36" spans="1:12" ht="45">
      <c r="A36" s="15" t="s">
        <v>6</v>
      </c>
      <c r="B36" s="26" t="s">
        <v>68</v>
      </c>
      <c r="C36" s="15" t="s">
        <v>20</v>
      </c>
      <c r="D36" s="27">
        <v>700000</v>
      </c>
      <c r="E36" s="15" t="s">
        <v>69</v>
      </c>
      <c r="F36" s="19">
        <v>508372.86</v>
      </c>
      <c r="G36" s="19"/>
      <c r="H36" s="19"/>
      <c r="I36" s="15" t="str">
        <f>E36</f>
        <v>ООО "Энергомера Новосибирск"</v>
      </c>
      <c r="J36" s="15" t="s">
        <v>70</v>
      </c>
      <c r="K36" s="19" t="s">
        <v>71</v>
      </c>
      <c r="L36" s="25">
        <f>F36</f>
        <v>508372.86</v>
      </c>
    </row>
    <row r="37" spans="1:12" ht="30" customHeight="1">
      <c r="A37" s="46" t="s">
        <v>26</v>
      </c>
      <c r="B37" s="51" t="s">
        <v>72</v>
      </c>
      <c r="C37" s="51" t="s">
        <v>20</v>
      </c>
      <c r="D37" s="41">
        <v>1001159.32</v>
      </c>
      <c r="E37" s="23" t="s">
        <v>89</v>
      </c>
      <c r="F37" s="19">
        <v>1000847.45</v>
      </c>
      <c r="G37" s="41"/>
      <c r="H37" s="41"/>
      <c r="I37" s="46" t="str">
        <f>E39</f>
        <v>ООО "Электронприбор НСК"</v>
      </c>
      <c r="J37" s="46" t="s">
        <v>74</v>
      </c>
      <c r="K37" s="41" t="s">
        <v>75</v>
      </c>
      <c r="L37" s="48">
        <f>F39</f>
        <v>996570.34</v>
      </c>
    </row>
    <row r="38" spans="1:12" ht="29.25" customHeight="1">
      <c r="A38" s="50"/>
      <c r="B38" s="52"/>
      <c r="C38" s="52"/>
      <c r="D38" s="44"/>
      <c r="E38" s="35" t="s">
        <v>90</v>
      </c>
      <c r="F38" s="19">
        <v>1001005.09</v>
      </c>
      <c r="G38" s="44"/>
      <c r="H38" s="44"/>
      <c r="I38" s="50"/>
      <c r="J38" s="50"/>
      <c r="K38" s="44"/>
      <c r="L38" s="69"/>
    </row>
    <row r="39" spans="1:12" ht="32.25" customHeight="1">
      <c r="A39" s="47"/>
      <c r="B39" s="53"/>
      <c r="C39" s="53"/>
      <c r="D39" s="45"/>
      <c r="E39" s="15" t="s">
        <v>73</v>
      </c>
      <c r="F39" s="19">
        <v>996570.34</v>
      </c>
      <c r="G39" s="45"/>
      <c r="H39" s="45"/>
      <c r="I39" s="47"/>
      <c r="J39" s="47"/>
      <c r="K39" s="45"/>
      <c r="L39" s="49"/>
    </row>
    <row r="40" spans="1:12" ht="22.5" customHeight="1">
      <c r="A40" s="46" t="s">
        <v>26</v>
      </c>
      <c r="B40" s="51" t="s">
        <v>91</v>
      </c>
      <c r="C40" s="51" t="s">
        <v>103</v>
      </c>
      <c r="D40" s="41"/>
      <c r="E40" s="23" t="s">
        <v>92</v>
      </c>
      <c r="F40" s="22">
        <v>2100000</v>
      </c>
      <c r="G40" s="41"/>
      <c r="H40" s="41"/>
      <c r="I40" s="46" t="str">
        <f>E43</f>
        <v>ООО "ЭЛЕКТРОСТРОЙСНАБ"</v>
      </c>
      <c r="J40" s="46" t="s">
        <v>95</v>
      </c>
      <c r="K40" s="41" t="s">
        <v>96</v>
      </c>
      <c r="L40" s="48">
        <f>F43</f>
        <v>1929130</v>
      </c>
    </row>
    <row r="41" spans="1:12" ht="24" customHeight="1">
      <c r="A41" s="50"/>
      <c r="B41" s="52"/>
      <c r="C41" s="52"/>
      <c r="D41" s="44"/>
      <c r="E41" s="35" t="s">
        <v>93</v>
      </c>
      <c r="F41" s="22">
        <v>3300000</v>
      </c>
      <c r="G41" s="44"/>
      <c r="H41" s="44"/>
      <c r="I41" s="50"/>
      <c r="J41" s="50"/>
      <c r="K41" s="44"/>
      <c r="L41" s="69"/>
    </row>
    <row r="42" spans="1:12" ht="24" customHeight="1">
      <c r="A42" s="50"/>
      <c r="B42" s="52"/>
      <c r="C42" s="52"/>
      <c r="D42" s="44"/>
      <c r="E42" s="35" t="s">
        <v>94</v>
      </c>
      <c r="F42" s="22">
        <v>3699000</v>
      </c>
      <c r="G42" s="44"/>
      <c r="H42" s="44"/>
      <c r="I42" s="50"/>
      <c r="J42" s="50"/>
      <c r="K42" s="44"/>
      <c r="L42" s="69"/>
    </row>
    <row r="43" spans="1:12" ht="42.75" customHeight="1">
      <c r="A43" s="47"/>
      <c r="B43" s="53"/>
      <c r="C43" s="53"/>
      <c r="D43" s="45"/>
      <c r="E43" s="18" t="s">
        <v>9</v>
      </c>
      <c r="F43" s="22">
        <v>1929130</v>
      </c>
      <c r="G43" s="45"/>
      <c r="H43" s="45"/>
      <c r="I43" s="47"/>
      <c r="J43" s="47"/>
      <c r="K43" s="45"/>
      <c r="L43" s="49"/>
    </row>
    <row r="44" spans="1:12" ht="15">
      <c r="A44" s="46" t="s">
        <v>26</v>
      </c>
      <c r="B44" s="51" t="s">
        <v>99</v>
      </c>
      <c r="C44" s="51" t="s">
        <v>103</v>
      </c>
      <c r="D44" s="41"/>
      <c r="E44" s="23" t="s">
        <v>92</v>
      </c>
      <c r="F44" s="22">
        <v>2600000</v>
      </c>
      <c r="G44" s="41"/>
      <c r="H44" s="41"/>
      <c r="I44" s="46" t="str">
        <f>E44</f>
        <v>ООО "КрасЭнергоРесурс"</v>
      </c>
      <c r="J44" s="46" t="s">
        <v>100</v>
      </c>
      <c r="K44" s="41" t="s">
        <v>101</v>
      </c>
      <c r="L44" s="48">
        <f>F44</f>
        <v>2600000</v>
      </c>
    </row>
    <row r="45" spans="1:12" ht="15">
      <c r="A45" s="50"/>
      <c r="B45" s="52"/>
      <c r="C45" s="52"/>
      <c r="D45" s="44"/>
      <c r="E45" s="35" t="s">
        <v>93</v>
      </c>
      <c r="F45" s="22">
        <v>3817414.46</v>
      </c>
      <c r="G45" s="44"/>
      <c r="H45" s="44"/>
      <c r="I45" s="50"/>
      <c r="J45" s="50"/>
      <c r="K45" s="44"/>
      <c r="L45" s="69"/>
    </row>
    <row r="46" spans="1:12" ht="15">
      <c r="A46" s="47"/>
      <c r="B46" s="53"/>
      <c r="C46" s="53"/>
      <c r="D46" s="45"/>
      <c r="E46" s="18" t="s">
        <v>76</v>
      </c>
      <c r="F46" s="22">
        <v>6885000</v>
      </c>
      <c r="G46" s="45"/>
      <c r="H46" s="45"/>
      <c r="I46" s="47"/>
      <c r="J46" s="47"/>
      <c r="K46" s="45"/>
      <c r="L46" s="49"/>
    </row>
    <row r="47" spans="1:12" ht="108" customHeight="1">
      <c r="A47" s="18" t="s">
        <v>102</v>
      </c>
      <c r="B47" s="36" t="s">
        <v>104</v>
      </c>
      <c r="C47" s="36" t="s">
        <v>103</v>
      </c>
      <c r="D47" s="22"/>
      <c r="E47" s="23" t="s">
        <v>92</v>
      </c>
      <c r="F47" s="22">
        <v>2196968</v>
      </c>
      <c r="G47" s="22"/>
      <c r="H47" s="22"/>
      <c r="I47" s="18" t="str">
        <f>E47</f>
        <v>ООО "КрасЭнергоРесурс"</v>
      </c>
      <c r="J47" s="18" t="s">
        <v>105</v>
      </c>
      <c r="K47" s="22" t="s">
        <v>106</v>
      </c>
      <c r="L47" s="25">
        <f>F47</f>
        <v>2196968</v>
      </c>
    </row>
    <row r="48" spans="1:12" ht="72" customHeight="1">
      <c r="A48" s="18" t="s">
        <v>102</v>
      </c>
      <c r="B48" s="36" t="s">
        <v>110</v>
      </c>
      <c r="C48" s="36" t="s">
        <v>103</v>
      </c>
      <c r="D48" s="22"/>
      <c r="E48" s="35" t="s">
        <v>9</v>
      </c>
      <c r="F48" s="22">
        <v>3461000.32</v>
      </c>
      <c r="G48" s="22"/>
      <c r="H48" s="22"/>
      <c r="I48" s="18" t="str">
        <f>E48</f>
        <v>ООО "ЭЛЕКТРОСТРОЙСНАБ"</v>
      </c>
      <c r="J48" s="18" t="s">
        <v>111</v>
      </c>
      <c r="K48" s="22" t="s">
        <v>112</v>
      </c>
      <c r="L48" s="25">
        <f>F48</f>
        <v>3461000.32</v>
      </c>
    </row>
    <row r="49" spans="1:12" ht="60">
      <c r="A49" s="18" t="s">
        <v>102</v>
      </c>
      <c r="B49" s="36" t="s">
        <v>113</v>
      </c>
      <c r="C49" s="36" t="s">
        <v>103</v>
      </c>
      <c r="D49" s="22"/>
      <c r="E49" s="35" t="s">
        <v>9</v>
      </c>
      <c r="F49" s="22">
        <v>1297000.43</v>
      </c>
      <c r="G49" s="22"/>
      <c r="H49" s="22"/>
      <c r="I49" s="18" t="str">
        <f>E49</f>
        <v>ООО "ЭЛЕКТРОСТРОЙСНАБ"</v>
      </c>
      <c r="J49" s="18" t="s">
        <v>114</v>
      </c>
      <c r="K49" s="22" t="s">
        <v>115</v>
      </c>
      <c r="L49" s="25">
        <f>F49</f>
        <v>1297000.43</v>
      </c>
    </row>
    <row r="50" spans="1:12" ht="49.5" customHeight="1">
      <c r="A50" s="46" t="s">
        <v>102</v>
      </c>
      <c r="B50" s="51" t="s">
        <v>116</v>
      </c>
      <c r="C50" s="51" t="s">
        <v>103</v>
      </c>
      <c r="D50" s="41"/>
      <c r="E50" s="37" t="s">
        <v>117</v>
      </c>
      <c r="F50" s="22">
        <v>7480</v>
      </c>
      <c r="G50" s="41"/>
      <c r="H50" s="41"/>
      <c r="I50" s="46" t="str">
        <f>E50</f>
        <v>ООО "Зенит "</v>
      </c>
      <c r="J50" s="46" t="s">
        <v>119</v>
      </c>
      <c r="K50" s="41" t="s">
        <v>120</v>
      </c>
      <c r="L50" s="48">
        <f>F50</f>
        <v>7480</v>
      </c>
    </row>
    <row r="51" spans="1:12" ht="97.5" customHeight="1">
      <c r="A51" s="47"/>
      <c r="B51" s="53"/>
      <c r="C51" s="53"/>
      <c r="D51" s="45"/>
      <c r="E51" s="18" t="s">
        <v>118</v>
      </c>
      <c r="F51" s="22">
        <v>7500</v>
      </c>
      <c r="G51" s="45"/>
      <c r="H51" s="45"/>
      <c r="I51" s="47"/>
      <c r="J51" s="47"/>
      <c r="K51" s="45"/>
      <c r="L51" s="49"/>
    </row>
    <row r="52" spans="1:12" ht="27.75" customHeight="1">
      <c r="A52" s="46" t="s">
        <v>102</v>
      </c>
      <c r="B52" s="51" t="s">
        <v>123</v>
      </c>
      <c r="C52" s="51" t="s">
        <v>103</v>
      </c>
      <c r="D52" s="41"/>
      <c r="E52" s="37" t="s">
        <v>117</v>
      </c>
      <c r="F52" s="22">
        <v>9000</v>
      </c>
      <c r="G52" s="41"/>
      <c r="H52" s="41"/>
      <c r="I52" s="46" t="str">
        <f>E52</f>
        <v>ООО "Зенит "</v>
      </c>
      <c r="J52" s="46" t="s">
        <v>122</v>
      </c>
      <c r="K52" s="41" t="s">
        <v>124</v>
      </c>
      <c r="L52" s="48">
        <f>F52</f>
        <v>9000</v>
      </c>
    </row>
    <row r="53" spans="1:12" ht="117" customHeight="1">
      <c r="A53" s="47"/>
      <c r="B53" s="53"/>
      <c r="C53" s="53"/>
      <c r="D53" s="45"/>
      <c r="E53" s="18" t="s">
        <v>121</v>
      </c>
      <c r="F53" s="22">
        <v>16000</v>
      </c>
      <c r="G53" s="45"/>
      <c r="H53" s="45"/>
      <c r="I53" s="47"/>
      <c r="J53" s="47"/>
      <c r="K53" s="45"/>
      <c r="L53" s="49"/>
    </row>
    <row r="54" spans="1:12" ht="54" customHeight="1">
      <c r="A54" s="46" t="s">
        <v>102</v>
      </c>
      <c r="B54" s="51" t="s">
        <v>126</v>
      </c>
      <c r="C54" s="51" t="s">
        <v>103</v>
      </c>
      <c r="D54" s="41"/>
      <c r="E54" s="37" t="s">
        <v>117</v>
      </c>
      <c r="F54" s="22">
        <v>10000</v>
      </c>
      <c r="G54" s="41"/>
      <c r="H54" s="41"/>
      <c r="I54" s="46" t="str">
        <f>E54</f>
        <v>ООО "Зенит "</v>
      </c>
      <c r="J54" s="46" t="s">
        <v>122</v>
      </c>
      <c r="K54" s="41" t="s">
        <v>125</v>
      </c>
      <c r="L54" s="48">
        <f>F54</f>
        <v>10000</v>
      </c>
    </row>
    <row r="55" spans="1:12" ht="114" customHeight="1">
      <c r="A55" s="47"/>
      <c r="B55" s="53"/>
      <c r="C55" s="53"/>
      <c r="D55" s="45"/>
      <c r="E55" s="18" t="s">
        <v>121</v>
      </c>
      <c r="F55" s="22">
        <v>20000</v>
      </c>
      <c r="G55" s="45"/>
      <c r="H55" s="45"/>
      <c r="I55" s="47"/>
      <c r="J55" s="47"/>
      <c r="K55" s="45"/>
      <c r="L55" s="49"/>
    </row>
    <row r="56" spans="1:12" ht="49.5" customHeight="1">
      <c r="A56" s="46" t="s">
        <v>102</v>
      </c>
      <c r="B56" s="51" t="s">
        <v>127</v>
      </c>
      <c r="C56" s="51" t="s">
        <v>103</v>
      </c>
      <c r="D56" s="41"/>
      <c r="E56" s="37" t="s">
        <v>117</v>
      </c>
      <c r="F56" s="22">
        <v>8000</v>
      </c>
      <c r="G56" s="41"/>
      <c r="H56" s="41"/>
      <c r="I56" s="46" t="str">
        <f>E56</f>
        <v>ООО "Зенит "</v>
      </c>
      <c r="J56" s="46" t="s">
        <v>122</v>
      </c>
      <c r="K56" s="41" t="s">
        <v>128</v>
      </c>
      <c r="L56" s="48">
        <f>F56</f>
        <v>8000</v>
      </c>
    </row>
    <row r="57" spans="1:12" ht="109.5" customHeight="1">
      <c r="A57" s="47"/>
      <c r="B57" s="53"/>
      <c r="C57" s="53"/>
      <c r="D57" s="45"/>
      <c r="E57" s="18" t="s">
        <v>121</v>
      </c>
      <c r="F57" s="22">
        <v>18000</v>
      </c>
      <c r="G57" s="45"/>
      <c r="H57" s="45"/>
      <c r="I57" s="47"/>
      <c r="J57" s="47"/>
      <c r="K57" s="45"/>
      <c r="L57" s="49"/>
    </row>
    <row r="58" spans="1:12" ht="18.75" customHeight="1">
      <c r="A58" s="46" t="s">
        <v>102</v>
      </c>
      <c r="B58" s="51" t="s">
        <v>129</v>
      </c>
      <c r="C58" s="51" t="s">
        <v>103</v>
      </c>
      <c r="D58" s="41"/>
      <c r="E58" s="37" t="s">
        <v>130</v>
      </c>
      <c r="F58" s="22">
        <v>4894</v>
      </c>
      <c r="G58" s="41"/>
      <c r="H58" s="41"/>
      <c r="I58" s="46" t="str">
        <f>E58</f>
        <v>ООО "Зенит КБ"</v>
      </c>
      <c r="J58" s="46" t="s">
        <v>132</v>
      </c>
      <c r="K58" s="41" t="s">
        <v>133</v>
      </c>
      <c r="L58" s="48">
        <f>F58</f>
        <v>4894</v>
      </c>
    </row>
    <row r="59" spans="1:12" ht="18" customHeight="1">
      <c r="A59" s="50"/>
      <c r="B59" s="52"/>
      <c r="C59" s="52"/>
      <c r="D59" s="44"/>
      <c r="E59" s="37" t="s">
        <v>118</v>
      </c>
      <c r="F59" s="22">
        <v>7000</v>
      </c>
      <c r="G59" s="44"/>
      <c r="H59" s="44"/>
      <c r="I59" s="50"/>
      <c r="J59" s="50"/>
      <c r="K59" s="44"/>
      <c r="L59" s="69"/>
    </row>
    <row r="60" spans="1:12" ht="36.75" customHeight="1">
      <c r="A60" s="50"/>
      <c r="B60" s="52"/>
      <c r="C60" s="52"/>
      <c r="D60" s="44"/>
      <c r="E60" s="38" t="s">
        <v>131</v>
      </c>
      <c r="F60" s="22">
        <v>5000</v>
      </c>
      <c r="G60" s="44"/>
      <c r="H60" s="44"/>
      <c r="I60" s="50"/>
      <c r="J60" s="50"/>
      <c r="K60" s="44"/>
      <c r="L60" s="69"/>
    </row>
    <row r="61" spans="1:12" ht="84.75" customHeight="1">
      <c r="A61" s="47"/>
      <c r="B61" s="53"/>
      <c r="C61" s="53"/>
      <c r="D61" s="45"/>
      <c r="E61" s="18" t="s">
        <v>135</v>
      </c>
      <c r="F61" s="22">
        <v>12000</v>
      </c>
      <c r="G61" s="45"/>
      <c r="H61" s="45"/>
      <c r="I61" s="47"/>
      <c r="J61" s="47"/>
      <c r="K61" s="45"/>
      <c r="L61" s="49"/>
    </row>
    <row r="62" spans="1:12" ht="15">
      <c r="A62" s="46" t="s">
        <v>102</v>
      </c>
      <c r="B62" s="51" t="s">
        <v>136</v>
      </c>
      <c r="C62" s="51" t="s">
        <v>103</v>
      </c>
      <c r="D62" s="41"/>
      <c r="E62" s="37" t="s">
        <v>130</v>
      </c>
      <c r="F62" s="22">
        <v>4894</v>
      </c>
      <c r="G62" s="41"/>
      <c r="H62" s="41"/>
      <c r="I62" s="46" t="str">
        <f>E62</f>
        <v>ООО "Зенит КБ"</v>
      </c>
      <c r="J62" s="46" t="s">
        <v>132</v>
      </c>
      <c r="K62" s="41" t="s">
        <v>133</v>
      </c>
      <c r="L62" s="48">
        <f>F62</f>
        <v>4894</v>
      </c>
    </row>
    <row r="63" spans="1:12" ht="15">
      <c r="A63" s="50"/>
      <c r="B63" s="52"/>
      <c r="C63" s="52"/>
      <c r="D63" s="44"/>
      <c r="E63" s="37" t="s">
        <v>118</v>
      </c>
      <c r="F63" s="22">
        <v>7000</v>
      </c>
      <c r="G63" s="44"/>
      <c r="H63" s="44"/>
      <c r="I63" s="50"/>
      <c r="J63" s="50"/>
      <c r="K63" s="44"/>
      <c r="L63" s="69"/>
    </row>
    <row r="64" spans="1:12" ht="30">
      <c r="A64" s="50"/>
      <c r="B64" s="52"/>
      <c r="C64" s="52"/>
      <c r="D64" s="44"/>
      <c r="E64" s="38" t="s">
        <v>131</v>
      </c>
      <c r="F64" s="22">
        <v>5000</v>
      </c>
      <c r="G64" s="44"/>
      <c r="H64" s="44"/>
      <c r="I64" s="50"/>
      <c r="J64" s="50"/>
      <c r="K64" s="44"/>
      <c r="L64" s="69"/>
    </row>
    <row r="65" spans="1:12" ht="105.75" customHeight="1">
      <c r="A65" s="47"/>
      <c r="B65" s="53"/>
      <c r="C65" s="53"/>
      <c r="D65" s="45"/>
      <c r="E65" s="18" t="s">
        <v>135</v>
      </c>
      <c r="F65" s="22">
        <v>12000</v>
      </c>
      <c r="G65" s="45"/>
      <c r="H65" s="45"/>
      <c r="I65" s="47"/>
      <c r="J65" s="47"/>
      <c r="K65" s="45"/>
      <c r="L65" s="49"/>
    </row>
    <row r="66" spans="1:12" ht="15">
      <c r="A66" s="46" t="s">
        <v>102</v>
      </c>
      <c r="B66" s="51" t="s">
        <v>137</v>
      </c>
      <c r="C66" s="51" t="s">
        <v>103</v>
      </c>
      <c r="D66" s="41"/>
      <c r="E66" s="37" t="s">
        <v>130</v>
      </c>
      <c r="F66" s="22">
        <v>4894</v>
      </c>
      <c r="G66" s="41"/>
      <c r="H66" s="41"/>
      <c r="I66" s="46" t="str">
        <f>E66</f>
        <v>ООО "Зенит КБ"</v>
      </c>
      <c r="J66" s="46" t="s">
        <v>132</v>
      </c>
      <c r="K66" s="41" t="s">
        <v>133</v>
      </c>
      <c r="L66" s="48">
        <f>F66</f>
        <v>4894</v>
      </c>
    </row>
    <row r="67" spans="1:12" ht="15">
      <c r="A67" s="50"/>
      <c r="B67" s="52"/>
      <c r="C67" s="52"/>
      <c r="D67" s="44"/>
      <c r="E67" s="37" t="s">
        <v>118</v>
      </c>
      <c r="F67" s="22">
        <v>7000</v>
      </c>
      <c r="G67" s="44"/>
      <c r="H67" s="44"/>
      <c r="I67" s="50"/>
      <c r="J67" s="50"/>
      <c r="K67" s="44"/>
      <c r="L67" s="69"/>
    </row>
    <row r="68" spans="1:12" ht="40.5" customHeight="1">
      <c r="A68" s="50"/>
      <c r="B68" s="52"/>
      <c r="C68" s="52"/>
      <c r="D68" s="44"/>
      <c r="E68" s="38" t="s">
        <v>131</v>
      </c>
      <c r="F68" s="22">
        <v>5000</v>
      </c>
      <c r="G68" s="44"/>
      <c r="H68" s="44"/>
      <c r="I68" s="50"/>
      <c r="J68" s="50"/>
      <c r="K68" s="44"/>
      <c r="L68" s="69"/>
    </row>
    <row r="69" spans="1:12" ht="74.25" customHeight="1">
      <c r="A69" s="47"/>
      <c r="B69" s="53"/>
      <c r="C69" s="53"/>
      <c r="D69" s="45"/>
      <c r="E69" s="18" t="s">
        <v>135</v>
      </c>
      <c r="F69" s="22">
        <v>10000</v>
      </c>
      <c r="G69" s="45"/>
      <c r="H69" s="45"/>
      <c r="I69" s="47"/>
      <c r="J69" s="47"/>
      <c r="K69" s="45"/>
      <c r="L69" s="49"/>
    </row>
    <row r="70" spans="1:12" ht="15">
      <c r="A70" s="46" t="s">
        <v>102</v>
      </c>
      <c r="B70" s="51" t="s">
        <v>138</v>
      </c>
      <c r="C70" s="51" t="s">
        <v>103</v>
      </c>
      <c r="D70" s="41"/>
      <c r="E70" s="37" t="s">
        <v>130</v>
      </c>
      <c r="F70" s="22">
        <v>4894</v>
      </c>
      <c r="G70" s="41"/>
      <c r="H70" s="41"/>
      <c r="I70" s="46" t="str">
        <f>E70</f>
        <v>ООО "Зенит КБ"</v>
      </c>
      <c r="J70" s="46" t="s">
        <v>132</v>
      </c>
      <c r="K70" s="41" t="s">
        <v>133</v>
      </c>
      <c r="L70" s="48">
        <f>F70</f>
        <v>4894</v>
      </c>
    </row>
    <row r="71" spans="1:12" ht="15">
      <c r="A71" s="50"/>
      <c r="B71" s="52"/>
      <c r="C71" s="52"/>
      <c r="D71" s="44"/>
      <c r="E71" s="37" t="s">
        <v>118</v>
      </c>
      <c r="F71" s="22">
        <v>7000</v>
      </c>
      <c r="G71" s="44"/>
      <c r="H71" s="44"/>
      <c r="I71" s="50"/>
      <c r="J71" s="50"/>
      <c r="K71" s="44"/>
      <c r="L71" s="69"/>
    </row>
    <row r="72" spans="1:12" ht="30">
      <c r="A72" s="50"/>
      <c r="B72" s="52"/>
      <c r="C72" s="52"/>
      <c r="D72" s="44"/>
      <c r="E72" s="38" t="s">
        <v>131</v>
      </c>
      <c r="F72" s="22">
        <v>5000</v>
      </c>
      <c r="G72" s="44"/>
      <c r="H72" s="44"/>
      <c r="I72" s="50"/>
      <c r="J72" s="50"/>
      <c r="K72" s="44"/>
      <c r="L72" s="69"/>
    </row>
    <row r="73" spans="1:12" ht="81.75" customHeight="1">
      <c r="A73" s="47"/>
      <c r="B73" s="53"/>
      <c r="C73" s="53"/>
      <c r="D73" s="45"/>
      <c r="E73" s="18" t="s">
        <v>135</v>
      </c>
      <c r="F73" s="22">
        <v>14000</v>
      </c>
      <c r="G73" s="45"/>
      <c r="H73" s="45"/>
      <c r="I73" s="47"/>
      <c r="J73" s="47"/>
      <c r="K73" s="45"/>
      <c r="L73" s="49"/>
    </row>
    <row r="74" spans="1:12" ht="15">
      <c r="A74" s="46" t="s">
        <v>102</v>
      </c>
      <c r="B74" s="51" t="s">
        <v>139</v>
      </c>
      <c r="C74" s="51" t="s">
        <v>103</v>
      </c>
      <c r="D74" s="41"/>
      <c r="E74" s="37" t="s">
        <v>130</v>
      </c>
      <c r="F74" s="22">
        <v>4894</v>
      </c>
      <c r="G74" s="41"/>
      <c r="H74" s="41"/>
      <c r="I74" s="46" t="str">
        <f>E74</f>
        <v>ООО "Зенит КБ"</v>
      </c>
      <c r="J74" s="46" t="s">
        <v>132</v>
      </c>
      <c r="K74" s="41" t="s">
        <v>133</v>
      </c>
      <c r="L74" s="48">
        <f>F74</f>
        <v>4894</v>
      </c>
    </row>
    <row r="75" spans="1:12" ht="15">
      <c r="A75" s="50"/>
      <c r="B75" s="52"/>
      <c r="C75" s="52"/>
      <c r="D75" s="44"/>
      <c r="E75" s="37" t="s">
        <v>118</v>
      </c>
      <c r="F75" s="22">
        <v>7000</v>
      </c>
      <c r="G75" s="44"/>
      <c r="H75" s="44"/>
      <c r="I75" s="50"/>
      <c r="J75" s="50"/>
      <c r="K75" s="44"/>
      <c r="L75" s="69"/>
    </row>
    <row r="76" spans="1:12" ht="42" customHeight="1">
      <c r="A76" s="50"/>
      <c r="B76" s="52"/>
      <c r="C76" s="52"/>
      <c r="D76" s="44"/>
      <c r="E76" s="38" t="s">
        <v>131</v>
      </c>
      <c r="F76" s="22">
        <v>5000</v>
      </c>
      <c r="G76" s="44"/>
      <c r="H76" s="44"/>
      <c r="I76" s="50"/>
      <c r="J76" s="50"/>
      <c r="K76" s="44"/>
      <c r="L76" s="69"/>
    </row>
    <row r="77" spans="1:12" ht="78.75" customHeight="1">
      <c r="A77" s="47"/>
      <c r="B77" s="53"/>
      <c r="C77" s="53"/>
      <c r="D77" s="45"/>
      <c r="E77" s="18" t="s">
        <v>135</v>
      </c>
      <c r="F77" s="22">
        <v>14000</v>
      </c>
      <c r="G77" s="45"/>
      <c r="H77" s="45"/>
      <c r="I77" s="47"/>
      <c r="J77" s="47"/>
      <c r="K77" s="45"/>
      <c r="L77" s="49"/>
    </row>
    <row r="78" spans="1:12" ht="15">
      <c r="A78" s="46" t="s">
        <v>102</v>
      </c>
      <c r="B78" s="51" t="s">
        <v>140</v>
      </c>
      <c r="C78" s="51" t="s">
        <v>103</v>
      </c>
      <c r="D78" s="41"/>
      <c r="E78" s="37" t="s">
        <v>130</v>
      </c>
      <c r="F78" s="22">
        <v>4894</v>
      </c>
      <c r="G78" s="41"/>
      <c r="H78" s="41"/>
      <c r="I78" s="46" t="str">
        <f>E78</f>
        <v>ООО "Зенит КБ"</v>
      </c>
      <c r="J78" s="46" t="s">
        <v>132</v>
      </c>
      <c r="K78" s="41" t="s">
        <v>133</v>
      </c>
      <c r="L78" s="48">
        <f>F78</f>
        <v>4894</v>
      </c>
    </row>
    <row r="79" spans="1:12" ht="15">
      <c r="A79" s="50"/>
      <c r="B79" s="52"/>
      <c r="C79" s="52"/>
      <c r="D79" s="44"/>
      <c r="E79" s="37" t="s">
        <v>118</v>
      </c>
      <c r="F79" s="22">
        <v>7000</v>
      </c>
      <c r="G79" s="44"/>
      <c r="H79" s="44"/>
      <c r="I79" s="50"/>
      <c r="J79" s="50"/>
      <c r="K79" s="44"/>
      <c r="L79" s="69"/>
    </row>
    <row r="80" spans="1:12" ht="30">
      <c r="A80" s="50"/>
      <c r="B80" s="52"/>
      <c r="C80" s="52"/>
      <c r="D80" s="44"/>
      <c r="E80" s="38" t="s">
        <v>131</v>
      </c>
      <c r="F80" s="22">
        <v>5000</v>
      </c>
      <c r="G80" s="44"/>
      <c r="H80" s="44"/>
      <c r="I80" s="50"/>
      <c r="J80" s="50"/>
      <c r="K80" s="44"/>
      <c r="L80" s="69"/>
    </row>
    <row r="81" spans="1:12" ht="75.75" customHeight="1">
      <c r="A81" s="47"/>
      <c r="B81" s="53"/>
      <c r="C81" s="53"/>
      <c r="D81" s="45"/>
      <c r="E81" s="18" t="s">
        <v>135</v>
      </c>
      <c r="F81" s="22">
        <v>10000</v>
      </c>
      <c r="G81" s="45"/>
      <c r="H81" s="45"/>
      <c r="I81" s="47"/>
      <c r="J81" s="47"/>
      <c r="K81" s="45"/>
      <c r="L81" s="49"/>
    </row>
    <row r="82" spans="1:12" ht="15">
      <c r="A82" s="46" t="s">
        <v>102</v>
      </c>
      <c r="B82" s="51" t="s">
        <v>141</v>
      </c>
      <c r="C82" s="51" t="s">
        <v>103</v>
      </c>
      <c r="D82" s="41"/>
      <c r="E82" s="37" t="s">
        <v>130</v>
      </c>
      <c r="F82" s="22">
        <v>4894</v>
      </c>
      <c r="G82" s="41"/>
      <c r="H82" s="41"/>
      <c r="I82" s="46" t="str">
        <f>E82</f>
        <v>ООО "Зенит КБ"</v>
      </c>
      <c r="J82" s="46" t="s">
        <v>132</v>
      </c>
      <c r="K82" s="41" t="s">
        <v>133</v>
      </c>
      <c r="L82" s="48">
        <f>F82</f>
        <v>4894</v>
      </c>
    </row>
    <row r="83" spans="1:12" ht="15">
      <c r="A83" s="50"/>
      <c r="B83" s="52"/>
      <c r="C83" s="52"/>
      <c r="D83" s="44"/>
      <c r="E83" s="37" t="s">
        <v>118</v>
      </c>
      <c r="F83" s="22">
        <v>7000</v>
      </c>
      <c r="G83" s="44"/>
      <c r="H83" s="44"/>
      <c r="I83" s="50"/>
      <c r="J83" s="50"/>
      <c r="K83" s="44"/>
      <c r="L83" s="69"/>
    </row>
    <row r="84" spans="1:12" ht="30">
      <c r="A84" s="50"/>
      <c r="B84" s="52"/>
      <c r="C84" s="52"/>
      <c r="D84" s="44"/>
      <c r="E84" s="38" t="s">
        <v>131</v>
      </c>
      <c r="F84" s="22">
        <v>5000</v>
      </c>
      <c r="G84" s="44"/>
      <c r="H84" s="44"/>
      <c r="I84" s="50"/>
      <c r="J84" s="50"/>
      <c r="K84" s="44"/>
      <c r="L84" s="69"/>
    </row>
    <row r="85" spans="1:12" ht="81" customHeight="1">
      <c r="A85" s="47"/>
      <c r="B85" s="53"/>
      <c r="C85" s="53"/>
      <c r="D85" s="45"/>
      <c r="E85" s="18" t="s">
        <v>135</v>
      </c>
      <c r="F85" s="22">
        <v>10000</v>
      </c>
      <c r="G85" s="45"/>
      <c r="H85" s="45"/>
      <c r="I85" s="47"/>
      <c r="J85" s="47"/>
      <c r="K85" s="45"/>
      <c r="L85" s="49"/>
    </row>
    <row r="86" spans="1:12" ht="37.5" customHeight="1">
      <c r="A86" s="58" t="s">
        <v>102</v>
      </c>
      <c r="B86" s="78" t="s">
        <v>142</v>
      </c>
      <c r="C86" s="78" t="s">
        <v>103</v>
      </c>
      <c r="D86" s="40"/>
      <c r="E86" s="37" t="s">
        <v>130</v>
      </c>
      <c r="F86" s="22">
        <v>33950</v>
      </c>
      <c r="G86" s="40"/>
      <c r="H86" s="40"/>
      <c r="I86" s="58" t="str">
        <f>E86</f>
        <v>ООО "Зенит КБ"</v>
      </c>
      <c r="J86" s="58" t="s">
        <v>143</v>
      </c>
      <c r="K86" s="40" t="s">
        <v>144</v>
      </c>
      <c r="L86" s="77">
        <f>F86</f>
        <v>33950</v>
      </c>
    </row>
    <row r="87" spans="1:12" ht="37.5" customHeight="1">
      <c r="A87" s="58"/>
      <c r="B87" s="78"/>
      <c r="C87" s="78"/>
      <c r="D87" s="40"/>
      <c r="E87" s="38" t="s">
        <v>131</v>
      </c>
      <c r="F87" s="22">
        <v>34000</v>
      </c>
      <c r="G87" s="40"/>
      <c r="H87" s="40"/>
      <c r="I87" s="58"/>
      <c r="J87" s="58"/>
      <c r="K87" s="40"/>
      <c r="L87" s="77"/>
    </row>
    <row r="88" spans="1:12" ht="55.5" customHeight="1">
      <c r="A88" s="58"/>
      <c r="B88" s="78"/>
      <c r="C88" s="78"/>
      <c r="D88" s="40"/>
      <c r="E88" s="37" t="s">
        <v>118</v>
      </c>
      <c r="F88" s="22">
        <v>40100</v>
      </c>
      <c r="G88" s="40"/>
      <c r="H88" s="40"/>
      <c r="I88" s="58"/>
      <c r="J88" s="58"/>
      <c r="K88" s="40"/>
      <c r="L88" s="77"/>
    </row>
    <row r="89" spans="1:12" ht="37.5" customHeight="1">
      <c r="A89" s="58" t="s">
        <v>102</v>
      </c>
      <c r="B89" s="78" t="s">
        <v>146</v>
      </c>
      <c r="C89" s="78" t="s">
        <v>103</v>
      </c>
      <c r="D89" s="40"/>
      <c r="E89" s="37" t="s">
        <v>130</v>
      </c>
      <c r="F89" s="22">
        <v>13900</v>
      </c>
      <c r="G89" s="40"/>
      <c r="H89" s="40"/>
      <c r="I89" s="58" t="str">
        <f>E89</f>
        <v>ООО "Зенит КБ"</v>
      </c>
      <c r="J89" s="58" t="s">
        <v>143</v>
      </c>
      <c r="K89" s="40" t="s">
        <v>145</v>
      </c>
      <c r="L89" s="77">
        <f>F89</f>
        <v>13900</v>
      </c>
    </row>
    <row r="90" spans="1:12" ht="33.75" customHeight="1">
      <c r="A90" s="58"/>
      <c r="B90" s="78"/>
      <c r="C90" s="78"/>
      <c r="D90" s="40"/>
      <c r="E90" s="38" t="s">
        <v>131</v>
      </c>
      <c r="F90" s="22">
        <v>14000</v>
      </c>
      <c r="G90" s="40"/>
      <c r="H90" s="40"/>
      <c r="I90" s="58"/>
      <c r="J90" s="58"/>
      <c r="K90" s="40"/>
      <c r="L90" s="77"/>
    </row>
    <row r="91" spans="1:12" ht="55.5" customHeight="1">
      <c r="A91" s="58"/>
      <c r="B91" s="78"/>
      <c r="C91" s="78"/>
      <c r="D91" s="40"/>
      <c r="E91" s="37" t="s">
        <v>118</v>
      </c>
      <c r="F91" s="22">
        <v>17900</v>
      </c>
      <c r="G91" s="40"/>
      <c r="H91" s="40"/>
      <c r="I91" s="58"/>
      <c r="J91" s="58"/>
      <c r="K91" s="40"/>
      <c r="L91" s="77"/>
    </row>
    <row r="92" spans="1:12" ht="15">
      <c r="A92" s="58" t="s">
        <v>102</v>
      </c>
      <c r="B92" s="78" t="s">
        <v>147</v>
      </c>
      <c r="C92" s="78" t="s">
        <v>103</v>
      </c>
      <c r="D92" s="40"/>
      <c r="E92" s="37" t="s">
        <v>130</v>
      </c>
      <c r="F92" s="22">
        <v>12900</v>
      </c>
      <c r="G92" s="40"/>
      <c r="H92" s="40"/>
      <c r="I92" s="58" t="str">
        <f>E92</f>
        <v>ООО "Зенит КБ"</v>
      </c>
      <c r="J92" s="58" t="s">
        <v>143</v>
      </c>
      <c r="K92" s="40" t="s">
        <v>148</v>
      </c>
      <c r="L92" s="77">
        <f>F92</f>
        <v>12900</v>
      </c>
    </row>
    <row r="93" spans="1:12" ht="47.25" customHeight="1">
      <c r="A93" s="58"/>
      <c r="B93" s="78"/>
      <c r="C93" s="78"/>
      <c r="D93" s="40"/>
      <c r="E93" s="38" t="s">
        <v>131</v>
      </c>
      <c r="F93" s="22">
        <v>13000</v>
      </c>
      <c r="G93" s="40"/>
      <c r="H93" s="40"/>
      <c r="I93" s="58"/>
      <c r="J93" s="58"/>
      <c r="K93" s="40"/>
      <c r="L93" s="77"/>
    </row>
    <row r="94" spans="1:12" ht="44.25" customHeight="1">
      <c r="A94" s="58"/>
      <c r="B94" s="78"/>
      <c r="C94" s="78"/>
      <c r="D94" s="40"/>
      <c r="E94" s="37" t="s">
        <v>118</v>
      </c>
      <c r="F94" s="22">
        <v>17390</v>
      </c>
      <c r="G94" s="40"/>
      <c r="H94" s="40"/>
      <c r="I94" s="58"/>
      <c r="J94" s="58"/>
      <c r="K94" s="40"/>
      <c r="L94" s="77"/>
    </row>
    <row r="95" spans="1:12" ht="15">
      <c r="A95" s="58" t="s">
        <v>102</v>
      </c>
      <c r="B95" s="78" t="s">
        <v>149</v>
      </c>
      <c r="C95" s="78" t="s">
        <v>103</v>
      </c>
      <c r="D95" s="40"/>
      <c r="E95" s="37" t="s">
        <v>130</v>
      </c>
      <c r="F95" s="22">
        <v>15450</v>
      </c>
      <c r="G95" s="40"/>
      <c r="H95" s="40"/>
      <c r="I95" s="58" t="str">
        <f>E95</f>
        <v>ООО "Зенит КБ"</v>
      </c>
      <c r="J95" s="58" t="s">
        <v>143</v>
      </c>
      <c r="K95" s="40" t="s">
        <v>150</v>
      </c>
      <c r="L95" s="77">
        <f>F95</f>
        <v>15450</v>
      </c>
    </row>
    <row r="96" spans="1:12" ht="30">
      <c r="A96" s="58"/>
      <c r="B96" s="78"/>
      <c r="C96" s="78"/>
      <c r="D96" s="40"/>
      <c r="E96" s="38" t="s">
        <v>131</v>
      </c>
      <c r="F96" s="22">
        <v>15500</v>
      </c>
      <c r="G96" s="40"/>
      <c r="H96" s="40"/>
      <c r="I96" s="58"/>
      <c r="J96" s="58"/>
      <c r="K96" s="40"/>
      <c r="L96" s="77"/>
    </row>
    <row r="97" spans="1:12" ht="57" customHeight="1">
      <c r="A97" s="58"/>
      <c r="B97" s="78"/>
      <c r="C97" s="78"/>
      <c r="D97" s="40"/>
      <c r="E97" s="37" t="s">
        <v>118</v>
      </c>
      <c r="F97" s="22">
        <v>18890</v>
      </c>
      <c r="G97" s="40"/>
      <c r="H97" s="40"/>
      <c r="I97" s="58"/>
      <c r="J97" s="58"/>
      <c r="K97" s="40"/>
      <c r="L97" s="77"/>
    </row>
    <row r="98" spans="1:12" ht="15">
      <c r="A98" s="58" t="s">
        <v>102</v>
      </c>
      <c r="B98" s="78" t="s">
        <v>152</v>
      </c>
      <c r="C98" s="78" t="s">
        <v>103</v>
      </c>
      <c r="D98" s="40"/>
      <c r="E98" s="37" t="s">
        <v>130</v>
      </c>
      <c r="F98" s="22">
        <v>14850</v>
      </c>
      <c r="G98" s="40"/>
      <c r="H98" s="40"/>
      <c r="I98" s="58" t="str">
        <f>E98</f>
        <v>ООО "Зенит КБ"</v>
      </c>
      <c r="J98" s="58" t="s">
        <v>143</v>
      </c>
      <c r="K98" s="40" t="s">
        <v>151</v>
      </c>
      <c r="L98" s="77">
        <f>F98</f>
        <v>14850</v>
      </c>
    </row>
    <row r="99" spans="1:12" ht="49.5" customHeight="1">
      <c r="A99" s="58"/>
      <c r="B99" s="78"/>
      <c r="C99" s="78"/>
      <c r="D99" s="40"/>
      <c r="E99" s="38" t="s">
        <v>131</v>
      </c>
      <c r="F99" s="22">
        <v>14900</v>
      </c>
      <c r="G99" s="40"/>
      <c r="H99" s="40"/>
      <c r="I99" s="58"/>
      <c r="J99" s="58"/>
      <c r="K99" s="40"/>
      <c r="L99" s="77"/>
    </row>
    <row r="100" spans="1:12" ht="54.75" customHeight="1">
      <c r="A100" s="58"/>
      <c r="B100" s="78"/>
      <c r="C100" s="78"/>
      <c r="D100" s="40"/>
      <c r="E100" s="37" t="s">
        <v>118</v>
      </c>
      <c r="F100" s="22">
        <v>15200</v>
      </c>
      <c r="G100" s="40"/>
      <c r="H100" s="40"/>
      <c r="I100" s="58"/>
      <c r="J100" s="58"/>
      <c r="K100" s="40"/>
      <c r="L100" s="77"/>
    </row>
    <row r="101" spans="1:12" ht="15">
      <c r="A101" s="58" t="s">
        <v>102</v>
      </c>
      <c r="B101" s="78" t="s">
        <v>153</v>
      </c>
      <c r="C101" s="78" t="s">
        <v>103</v>
      </c>
      <c r="D101" s="40"/>
      <c r="E101" s="37" t="s">
        <v>130</v>
      </c>
      <c r="F101" s="22">
        <v>3998</v>
      </c>
      <c r="G101" s="40"/>
      <c r="H101" s="40"/>
      <c r="I101" s="58" t="str">
        <f>E101</f>
        <v>ООО "Зенит КБ"</v>
      </c>
      <c r="J101" s="58" t="s">
        <v>154</v>
      </c>
      <c r="K101" s="40" t="s">
        <v>155</v>
      </c>
      <c r="L101" s="77">
        <f>F101</f>
        <v>3998</v>
      </c>
    </row>
    <row r="102" spans="1:12" ht="40.5" customHeight="1">
      <c r="A102" s="58"/>
      <c r="B102" s="78"/>
      <c r="C102" s="78"/>
      <c r="D102" s="40"/>
      <c r="E102" s="38" t="s">
        <v>131</v>
      </c>
      <c r="F102" s="22">
        <v>5000</v>
      </c>
      <c r="G102" s="40"/>
      <c r="H102" s="40"/>
      <c r="I102" s="58"/>
      <c r="J102" s="58"/>
      <c r="K102" s="40"/>
      <c r="L102" s="77"/>
    </row>
    <row r="103" spans="1:12" ht="51" customHeight="1">
      <c r="A103" s="58"/>
      <c r="B103" s="78"/>
      <c r="C103" s="78"/>
      <c r="D103" s="40"/>
      <c r="E103" s="37" t="s">
        <v>134</v>
      </c>
      <c r="F103" s="22">
        <v>12000</v>
      </c>
      <c r="G103" s="40"/>
      <c r="H103" s="40"/>
      <c r="I103" s="58"/>
      <c r="J103" s="58"/>
      <c r="K103" s="40"/>
      <c r="L103" s="77"/>
    </row>
    <row r="104" spans="1:12" ht="15">
      <c r="A104" s="58" t="s">
        <v>102</v>
      </c>
      <c r="B104" s="78" t="s">
        <v>156</v>
      </c>
      <c r="C104" s="78" t="s">
        <v>103</v>
      </c>
      <c r="D104" s="40"/>
      <c r="E104" s="37" t="s">
        <v>130</v>
      </c>
      <c r="F104" s="22">
        <v>3998</v>
      </c>
      <c r="G104" s="40"/>
      <c r="H104" s="40"/>
      <c r="I104" s="58" t="str">
        <f>E104</f>
        <v>ООО "Зенит КБ"</v>
      </c>
      <c r="J104" s="58" t="s">
        <v>154</v>
      </c>
      <c r="K104" s="40" t="s">
        <v>155</v>
      </c>
      <c r="L104" s="77">
        <f>F104</f>
        <v>3998</v>
      </c>
    </row>
    <row r="105" spans="1:12" ht="30">
      <c r="A105" s="58"/>
      <c r="B105" s="78"/>
      <c r="C105" s="78"/>
      <c r="D105" s="40"/>
      <c r="E105" s="38" t="s">
        <v>131</v>
      </c>
      <c r="F105" s="22">
        <v>5000</v>
      </c>
      <c r="G105" s="40"/>
      <c r="H105" s="40"/>
      <c r="I105" s="58"/>
      <c r="J105" s="58"/>
      <c r="K105" s="40"/>
      <c r="L105" s="77"/>
    </row>
    <row r="106" spans="1:12" ht="80.25" customHeight="1">
      <c r="A106" s="58"/>
      <c r="B106" s="78"/>
      <c r="C106" s="78"/>
      <c r="D106" s="40"/>
      <c r="E106" s="37" t="s">
        <v>134</v>
      </c>
      <c r="F106" s="22">
        <v>10000</v>
      </c>
      <c r="G106" s="40"/>
      <c r="H106" s="40"/>
      <c r="I106" s="58"/>
      <c r="J106" s="58"/>
      <c r="K106" s="40"/>
      <c r="L106" s="77"/>
    </row>
    <row r="107" spans="1:12" ht="15">
      <c r="A107" s="58" t="s">
        <v>102</v>
      </c>
      <c r="B107" s="78" t="s">
        <v>157</v>
      </c>
      <c r="C107" s="78" t="s">
        <v>103</v>
      </c>
      <c r="D107" s="40"/>
      <c r="E107" s="37" t="s">
        <v>130</v>
      </c>
      <c r="F107" s="22">
        <v>3998</v>
      </c>
      <c r="G107" s="40"/>
      <c r="H107" s="40"/>
      <c r="I107" s="58" t="str">
        <f>E107</f>
        <v>ООО "Зенит КБ"</v>
      </c>
      <c r="J107" s="58" t="s">
        <v>154</v>
      </c>
      <c r="K107" s="40" t="s">
        <v>155</v>
      </c>
      <c r="L107" s="77">
        <f>F107</f>
        <v>3998</v>
      </c>
    </row>
    <row r="108" spans="1:12" ht="55.5" customHeight="1">
      <c r="A108" s="58"/>
      <c r="B108" s="78"/>
      <c r="C108" s="78"/>
      <c r="D108" s="40"/>
      <c r="E108" s="38" t="s">
        <v>131</v>
      </c>
      <c r="F108" s="22">
        <v>5000</v>
      </c>
      <c r="G108" s="40"/>
      <c r="H108" s="40"/>
      <c r="I108" s="58"/>
      <c r="J108" s="58"/>
      <c r="K108" s="40"/>
      <c r="L108" s="77"/>
    </row>
    <row r="109" spans="1:12" ht="55.5" customHeight="1">
      <c r="A109" s="58"/>
      <c r="B109" s="78"/>
      <c r="C109" s="78"/>
      <c r="D109" s="40"/>
      <c r="E109" s="37" t="s">
        <v>134</v>
      </c>
      <c r="F109" s="22">
        <v>12550</v>
      </c>
      <c r="G109" s="40"/>
      <c r="H109" s="40"/>
      <c r="I109" s="58"/>
      <c r="J109" s="58"/>
      <c r="K109" s="40"/>
      <c r="L109" s="77"/>
    </row>
    <row r="110" spans="1:12" ht="15">
      <c r="A110" s="58" t="s">
        <v>102</v>
      </c>
      <c r="B110" s="78" t="s">
        <v>158</v>
      </c>
      <c r="C110" s="78" t="s">
        <v>103</v>
      </c>
      <c r="D110" s="40"/>
      <c r="E110" s="37" t="s">
        <v>130</v>
      </c>
      <c r="F110" s="22">
        <v>3998</v>
      </c>
      <c r="G110" s="40"/>
      <c r="H110" s="40"/>
      <c r="I110" s="58" t="str">
        <f>E110</f>
        <v>ООО "Зенит КБ"</v>
      </c>
      <c r="J110" s="58" t="s">
        <v>154</v>
      </c>
      <c r="K110" s="40" t="s">
        <v>155</v>
      </c>
      <c r="L110" s="77">
        <f>F110</f>
        <v>3998</v>
      </c>
    </row>
    <row r="111" spans="1:12" ht="45.75" customHeight="1">
      <c r="A111" s="58"/>
      <c r="B111" s="78"/>
      <c r="C111" s="78"/>
      <c r="D111" s="40"/>
      <c r="E111" s="38" t="s">
        <v>131</v>
      </c>
      <c r="F111" s="22">
        <v>5000</v>
      </c>
      <c r="G111" s="40"/>
      <c r="H111" s="40"/>
      <c r="I111" s="58"/>
      <c r="J111" s="58"/>
      <c r="K111" s="40"/>
      <c r="L111" s="77"/>
    </row>
    <row r="112" spans="1:12" ht="60" customHeight="1">
      <c r="A112" s="58"/>
      <c r="B112" s="78"/>
      <c r="C112" s="78"/>
      <c r="D112" s="40"/>
      <c r="E112" s="37" t="s">
        <v>134</v>
      </c>
      <c r="F112" s="22">
        <v>12000</v>
      </c>
      <c r="G112" s="40"/>
      <c r="H112" s="40"/>
      <c r="I112" s="58"/>
      <c r="J112" s="58"/>
      <c r="K112" s="40"/>
      <c r="L112" s="77"/>
    </row>
    <row r="113" spans="1:12" ht="27" customHeight="1">
      <c r="A113" s="58" t="s">
        <v>102</v>
      </c>
      <c r="B113" s="78" t="s">
        <v>159</v>
      </c>
      <c r="C113" s="78" t="s">
        <v>103</v>
      </c>
      <c r="D113" s="40"/>
      <c r="E113" s="37" t="s">
        <v>130</v>
      </c>
      <c r="F113" s="22">
        <v>3998</v>
      </c>
      <c r="G113" s="40"/>
      <c r="H113" s="40"/>
      <c r="I113" s="58" t="str">
        <f>E113</f>
        <v>ООО "Зенит КБ"</v>
      </c>
      <c r="J113" s="58" t="s">
        <v>154</v>
      </c>
      <c r="K113" s="40" t="s">
        <v>155</v>
      </c>
      <c r="L113" s="77">
        <f>F113</f>
        <v>3998</v>
      </c>
    </row>
    <row r="114" spans="1:12" ht="44.25" customHeight="1">
      <c r="A114" s="58"/>
      <c r="B114" s="78"/>
      <c r="C114" s="78"/>
      <c r="D114" s="40"/>
      <c r="E114" s="38" t="s">
        <v>131</v>
      </c>
      <c r="F114" s="22">
        <v>5000</v>
      </c>
      <c r="G114" s="40"/>
      <c r="H114" s="40"/>
      <c r="I114" s="58"/>
      <c r="J114" s="58"/>
      <c r="K114" s="40"/>
      <c r="L114" s="77"/>
    </row>
    <row r="115" spans="1:12" ht="44.25" customHeight="1">
      <c r="A115" s="58"/>
      <c r="B115" s="78"/>
      <c r="C115" s="78"/>
      <c r="D115" s="40"/>
      <c r="E115" s="37" t="s">
        <v>134</v>
      </c>
      <c r="F115" s="22">
        <v>12550</v>
      </c>
      <c r="G115" s="40"/>
      <c r="H115" s="40"/>
      <c r="I115" s="58"/>
      <c r="J115" s="58"/>
      <c r="K115" s="40"/>
      <c r="L115" s="77"/>
    </row>
    <row r="116" spans="1:12" ht="15">
      <c r="A116" s="58" t="s">
        <v>102</v>
      </c>
      <c r="B116" s="78" t="s">
        <v>160</v>
      </c>
      <c r="C116" s="78" t="s">
        <v>103</v>
      </c>
      <c r="D116" s="40"/>
      <c r="E116" s="37" t="s">
        <v>130</v>
      </c>
      <c r="F116" s="22">
        <v>3998</v>
      </c>
      <c r="G116" s="40"/>
      <c r="H116" s="40"/>
      <c r="I116" s="58" t="str">
        <f>E116</f>
        <v>ООО "Зенит КБ"</v>
      </c>
      <c r="J116" s="58" t="s">
        <v>154</v>
      </c>
      <c r="K116" s="40" t="s">
        <v>155</v>
      </c>
      <c r="L116" s="77">
        <f>F116</f>
        <v>3998</v>
      </c>
    </row>
    <row r="117" spans="1:12" ht="50.25" customHeight="1">
      <c r="A117" s="58"/>
      <c r="B117" s="78"/>
      <c r="C117" s="78"/>
      <c r="D117" s="40"/>
      <c r="E117" s="38" t="s">
        <v>131</v>
      </c>
      <c r="F117" s="22">
        <v>5000</v>
      </c>
      <c r="G117" s="40"/>
      <c r="H117" s="40"/>
      <c r="I117" s="58"/>
      <c r="J117" s="58"/>
      <c r="K117" s="40"/>
      <c r="L117" s="77"/>
    </row>
    <row r="118" spans="1:12" ht="51" customHeight="1">
      <c r="A118" s="58"/>
      <c r="B118" s="78"/>
      <c r="C118" s="78"/>
      <c r="D118" s="40"/>
      <c r="E118" s="37" t="s">
        <v>134</v>
      </c>
      <c r="F118" s="22">
        <v>10000</v>
      </c>
      <c r="G118" s="40"/>
      <c r="H118" s="40"/>
      <c r="I118" s="58"/>
      <c r="J118" s="58"/>
      <c r="K118" s="40"/>
      <c r="L118" s="77"/>
    </row>
    <row r="119" spans="1:12" ht="15">
      <c r="A119" s="58" t="s">
        <v>102</v>
      </c>
      <c r="B119" s="78" t="s">
        <v>161</v>
      </c>
      <c r="C119" s="78" t="s">
        <v>103</v>
      </c>
      <c r="D119" s="40"/>
      <c r="E119" s="37" t="s">
        <v>130</v>
      </c>
      <c r="F119" s="22">
        <v>3998</v>
      </c>
      <c r="G119" s="40"/>
      <c r="H119" s="40"/>
      <c r="I119" s="58" t="str">
        <f>E119</f>
        <v>ООО "Зенит КБ"</v>
      </c>
      <c r="J119" s="58" t="s">
        <v>154</v>
      </c>
      <c r="K119" s="40" t="s">
        <v>155</v>
      </c>
      <c r="L119" s="77">
        <f>F119</f>
        <v>3998</v>
      </c>
    </row>
    <row r="120" spans="1:12" ht="47.25" customHeight="1">
      <c r="A120" s="58"/>
      <c r="B120" s="78"/>
      <c r="C120" s="78"/>
      <c r="D120" s="40"/>
      <c r="E120" s="38" t="s">
        <v>131</v>
      </c>
      <c r="F120" s="22">
        <v>5000</v>
      </c>
      <c r="G120" s="40"/>
      <c r="H120" s="40"/>
      <c r="I120" s="58"/>
      <c r="J120" s="58"/>
      <c r="K120" s="40"/>
      <c r="L120" s="77"/>
    </row>
    <row r="121" spans="1:12" ht="50.25" customHeight="1">
      <c r="A121" s="58"/>
      <c r="B121" s="78"/>
      <c r="C121" s="78"/>
      <c r="D121" s="40"/>
      <c r="E121" s="37" t="s">
        <v>134</v>
      </c>
      <c r="F121" s="22">
        <v>10000</v>
      </c>
      <c r="G121" s="40"/>
      <c r="H121" s="40"/>
      <c r="I121" s="58"/>
      <c r="J121" s="58"/>
      <c r="K121" s="40"/>
      <c r="L121" s="77"/>
    </row>
    <row r="122" spans="1:12" ht="34.5" customHeight="1">
      <c r="A122" s="58" t="s">
        <v>162</v>
      </c>
      <c r="B122" s="78" t="s">
        <v>163</v>
      </c>
      <c r="C122" s="78" t="s">
        <v>20</v>
      </c>
      <c r="D122" s="40">
        <v>6350000</v>
      </c>
      <c r="E122" s="37" t="s">
        <v>164</v>
      </c>
      <c r="F122" s="22">
        <v>5818643</v>
      </c>
      <c r="G122" s="40"/>
      <c r="H122" s="40"/>
      <c r="I122" s="58" t="str">
        <f>E126</f>
        <v>ООО ПО "РосЭнергоРесурс"</v>
      </c>
      <c r="J122" s="58" t="s">
        <v>170</v>
      </c>
      <c r="K122" s="40" t="s">
        <v>171</v>
      </c>
      <c r="L122" s="77">
        <f>F126</f>
        <v>5798790.56</v>
      </c>
    </row>
    <row r="123" spans="1:12" ht="34.5" customHeight="1">
      <c r="A123" s="58"/>
      <c r="B123" s="78"/>
      <c r="C123" s="78"/>
      <c r="D123" s="40"/>
      <c r="E123" s="37" t="s">
        <v>165</v>
      </c>
      <c r="F123" s="22">
        <v>5860566.17</v>
      </c>
      <c r="G123" s="40"/>
      <c r="H123" s="40"/>
      <c r="I123" s="58"/>
      <c r="J123" s="58"/>
      <c r="K123" s="40"/>
      <c r="L123" s="77"/>
    </row>
    <row r="124" spans="1:12" ht="34.5" customHeight="1">
      <c r="A124" s="58"/>
      <c r="B124" s="78"/>
      <c r="C124" s="78"/>
      <c r="D124" s="40"/>
      <c r="E124" s="37" t="s">
        <v>166</v>
      </c>
      <c r="F124" s="22">
        <v>7373970</v>
      </c>
      <c r="G124" s="40"/>
      <c r="H124" s="40"/>
      <c r="I124" s="58"/>
      <c r="J124" s="58"/>
      <c r="K124" s="40"/>
      <c r="L124" s="77"/>
    </row>
    <row r="125" spans="1:12" ht="42.75" customHeight="1">
      <c r="A125" s="58"/>
      <c r="B125" s="78"/>
      <c r="C125" s="78"/>
      <c r="D125" s="40"/>
      <c r="E125" s="38" t="s">
        <v>168</v>
      </c>
      <c r="F125" s="22">
        <v>5835651</v>
      </c>
      <c r="G125" s="40"/>
      <c r="H125" s="40"/>
      <c r="I125" s="58"/>
      <c r="J125" s="58"/>
      <c r="K125" s="40"/>
      <c r="L125" s="77"/>
    </row>
    <row r="126" spans="1:12" ht="33" customHeight="1">
      <c r="A126" s="58"/>
      <c r="B126" s="78"/>
      <c r="C126" s="78"/>
      <c r="D126" s="40"/>
      <c r="E126" s="37" t="s">
        <v>169</v>
      </c>
      <c r="F126" s="22">
        <v>5798790.56</v>
      </c>
      <c r="G126" s="40"/>
      <c r="H126" s="40"/>
      <c r="I126" s="58"/>
      <c r="J126" s="58"/>
      <c r="K126" s="40"/>
      <c r="L126" s="77"/>
    </row>
    <row r="127" spans="1:12" ht="15">
      <c r="A127" s="58" t="s">
        <v>162</v>
      </c>
      <c r="B127" s="78" t="s">
        <v>172</v>
      </c>
      <c r="C127" s="78" t="s">
        <v>20</v>
      </c>
      <c r="D127" s="40">
        <v>2018272</v>
      </c>
      <c r="E127" s="79" t="s">
        <v>167</v>
      </c>
      <c r="F127" s="41">
        <v>2061191.5</v>
      </c>
      <c r="G127" s="40"/>
      <c r="H127" s="40"/>
      <c r="I127" s="40" t="str">
        <f>E127</f>
        <v>ООО "Залан"</v>
      </c>
      <c r="J127" s="58" t="s">
        <v>173</v>
      </c>
      <c r="K127" s="40" t="s">
        <v>174</v>
      </c>
      <c r="L127" s="77">
        <f>F127</f>
        <v>2061191.5</v>
      </c>
    </row>
    <row r="128" spans="1:12" ht="15">
      <c r="A128" s="58"/>
      <c r="B128" s="78"/>
      <c r="C128" s="78"/>
      <c r="D128" s="40"/>
      <c r="E128" s="80"/>
      <c r="F128" s="44"/>
      <c r="G128" s="40"/>
      <c r="H128" s="40"/>
      <c r="I128" s="58"/>
      <c r="J128" s="58"/>
      <c r="K128" s="40"/>
      <c r="L128" s="77"/>
    </row>
    <row r="129" spans="1:12" ht="15">
      <c r="A129" s="58"/>
      <c r="B129" s="78"/>
      <c r="C129" s="78"/>
      <c r="D129" s="40"/>
      <c r="E129" s="80"/>
      <c r="F129" s="44"/>
      <c r="G129" s="40"/>
      <c r="H129" s="40"/>
      <c r="I129" s="58"/>
      <c r="J129" s="58"/>
      <c r="K129" s="40"/>
      <c r="L129" s="77"/>
    </row>
    <row r="130" spans="1:12" ht="15">
      <c r="A130" s="58"/>
      <c r="B130" s="78"/>
      <c r="C130" s="78"/>
      <c r="D130" s="40"/>
      <c r="E130" s="80"/>
      <c r="F130" s="44"/>
      <c r="G130" s="40"/>
      <c r="H130" s="40"/>
      <c r="I130" s="58"/>
      <c r="J130" s="58"/>
      <c r="K130" s="40"/>
      <c r="L130" s="77"/>
    </row>
    <row r="131" spans="1:12" ht="15">
      <c r="A131" s="58"/>
      <c r="B131" s="78"/>
      <c r="C131" s="78"/>
      <c r="D131" s="40"/>
      <c r="E131" s="81"/>
      <c r="F131" s="45"/>
      <c r="G131" s="40"/>
      <c r="H131" s="40"/>
      <c r="I131" s="58"/>
      <c r="J131" s="58"/>
      <c r="K131" s="40"/>
      <c r="L131" s="77"/>
    </row>
    <row r="132" spans="1:12" ht="15">
      <c r="A132" s="58" t="s">
        <v>162</v>
      </c>
      <c r="B132" s="78" t="s">
        <v>175</v>
      </c>
      <c r="C132" s="78" t="s">
        <v>20</v>
      </c>
      <c r="D132" s="40">
        <v>5566650</v>
      </c>
      <c r="E132" s="79" t="s">
        <v>176</v>
      </c>
      <c r="F132" s="41">
        <v>5275234.95</v>
      </c>
      <c r="G132" s="40"/>
      <c r="H132" s="40"/>
      <c r="I132" s="40" t="str">
        <f>E132</f>
        <v>ООО "СантехМЕТ"</v>
      </c>
      <c r="J132" s="58" t="s">
        <v>177</v>
      </c>
      <c r="K132" s="40" t="s">
        <v>178</v>
      </c>
      <c r="L132" s="77">
        <f>F132</f>
        <v>5275234.95</v>
      </c>
    </row>
    <row r="133" spans="1:12" ht="15">
      <c r="A133" s="58"/>
      <c r="B133" s="78"/>
      <c r="C133" s="78"/>
      <c r="D133" s="40"/>
      <c r="E133" s="80"/>
      <c r="F133" s="44"/>
      <c r="G133" s="40"/>
      <c r="H133" s="40"/>
      <c r="I133" s="58"/>
      <c r="J133" s="58"/>
      <c r="K133" s="40"/>
      <c r="L133" s="77"/>
    </row>
    <row r="134" spans="1:12" ht="15">
      <c r="A134" s="58"/>
      <c r="B134" s="78"/>
      <c r="C134" s="78"/>
      <c r="D134" s="40"/>
      <c r="E134" s="80"/>
      <c r="F134" s="44"/>
      <c r="G134" s="40"/>
      <c r="H134" s="40"/>
      <c r="I134" s="58"/>
      <c r="J134" s="58"/>
      <c r="K134" s="40"/>
      <c r="L134" s="77"/>
    </row>
    <row r="135" spans="1:12" ht="15">
      <c r="A135" s="58"/>
      <c r="B135" s="78"/>
      <c r="C135" s="78"/>
      <c r="D135" s="40"/>
      <c r="E135" s="80"/>
      <c r="F135" s="44"/>
      <c r="G135" s="40"/>
      <c r="H135" s="40"/>
      <c r="I135" s="58"/>
      <c r="J135" s="58"/>
      <c r="K135" s="40"/>
      <c r="L135" s="77"/>
    </row>
    <row r="136" spans="1:12" ht="15">
      <c r="A136" s="58"/>
      <c r="B136" s="78"/>
      <c r="C136" s="78"/>
      <c r="D136" s="40"/>
      <c r="E136" s="81"/>
      <c r="F136" s="45"/>
      <c r="G136" s="40"/>
      <c r="H136" s="40"/>
      <c r="I136" s="58"/>
      <c r="J136" s="58"/>
      <c r="K136" s="40"/>
      <c r="L136" s="77"/>
    </row>
    <row r="137" spans="1:12" ht="15">
      <c r="A137" s="58" t="s">
        <v>162</v>
      </c>
      <c r="B137" s="78" t="s">
        <v>179</v>
      </c>
      <c r="C137" s="78" t="s">
        <v>180</v>
      </c>
      <c r="D137" s="40">
        <v>7200000</v>
      </c>
      <c r="E137" s="37" t="s">
        <v>181</v>
      </c>
      <c r="F137" s="22">
        <v>6949750</v>
      </c>
      <c r="G137" s="39"/>
      <c r="H137" s="39"/>
      <c r="I137" s="58" t="str">
        <f>E139</f>
        <v>ИП Скоробогатов К.В.</v>
      </c>
      <c r="J137" s="58" t="s">
        <v>186</v>
      </c>
      <c r="K137" s="40" t="s">
        <v>171</v>
      </c>
      <c r="L137" s="77">
        <f>G139</f>
        <v>4983250</v>
      </c>
    </row>
    <row r="138" spans="1:12" ht="15">
      <c r="A138" s="58"/>
      <c r="B138" s="78"/>
      <c r="C138" s="78"/>
      <c r="D138" s="40"/>
      <c r="E138" s="37" t="s">
        <v>182</v>
      </c>
      <c r="F138" s="22">
        <v>6907500</v>
      </c>
      <c r="G138" s="39"/>
      <c r="H138" s="39"/>
      <c r="I138" s="58"/>
      <c r="J138" s="58"/>
      <c r="K138" s="40"/>
      <c r="L138" s="77"/>
    </row>
    <row r="139" spans="1:12" ht="15">
      <c r="A139" s="58"/>
      <c r="B139" s="78"/>
      <c r="C139" s="78"/>
      <c r="D139" s="40"/>
      <c r="E139" s="37" t="s">
        <v>183</v>
      </c>
      <c r="F139" s="22">
        <v>6751500</v>
      </c>
      <c r="G139" s="22">
        <v>4983250</v>
      </c>
      <c r="H139" s="39">
        <f>F139-G139</f>
        <v>1768250</v>
      </c>
      <c r="I139" s="58"/>
      <c r="J139" s="58"/>
      <c r="K139" s="40"/>
      <c r="L139" s="77"/>
    </row>
    <row r="140" spans="1:12" ht="15">
      <c r="A140" s="58"/>
      <c r="B140" s="78"/>
      <c r="C140" s="78"/>
      <c r="D140" s="40"/>
      <c r="E140" s="38" t="s">
        <v>184</v>
      </c>
      <c r="F140" s="22">
        <v>6076350</v>
      </c>
      <c r="G140" s="22">
        <v>5111850</v>
      </c>
      <c r="H140" s="39">
        <f>F140-G140</f>
        <v>964500</v>
      </c>
      <c r="I140" s="58"/>
      <c r="J140" s="58"/>
      <c r="K140" s="40"/>
      <c r="L140" s="77"/>
    </row>
    <row r="141" spans="1:12" ht="15">
      <c r="A141" s="58"/>
      <c r="B141" s="78"/>
      <c r="C141" s="78"/>
      <c r="D141" s="40"/>
      <c r="E141" s="37" t="s">
        <v>185</v>
      </c>
      <c r="F141" s="22">
        <v>7157500</v>
      </c>
      <c r="G141" s="22">
        <v>7157500</v>
      </c>
      <c r="H141" s="39">
        <f>F141-G141</f>
        <v>0</v>
      </c>
      <c r="I141" s="58"/>
      <c r="J141" s="58"/>
      <c r="K141" s="40"/>
      <c r="L141" s="77"/>
    </row>
    <row r="142" spans="1:12" ht="15">
      <c r="A142" s="58" t="s">
        <v>162</v>
      </c>
      <c r="B142" s="78" t="s">
        <v>187</v>
      </c>
      <c r="C142" s="78" t="s">
        <v>180</v>
      </c>
      <c r="D142" s="40">
        <v>6770000</v>
      </c>
      <c r="E142" s="37" t="s">
        <v>188</v>
      </c>
      <c r="F142" s="22">
        <v>6718790</v>
      </c>
      <c r="G142" s="22">
        <v>6212085</v>
      </c>
      <c r="H142" s="39">
        <f>F142-G142</f>
        <v>506705</v>
      </c>
      <c r="I142" s="58" t="str">
        <f>E144</f>
        <v>ООО "Буржелезобетон"</v>
      </c>
      <c r="J142" s="58" t="s">
        <v>191</v>
      </c>
      <c r="K142" s="40" t="s">
        <v>192</v>
      </c>
      <c r="L142" s="77">
        <f>G144</f>
        <v>6207907.61</v>
      </c>
    </row>
    <row r="143" spans="1:12" ht="15">
      <c r="A143" s="58"/>
      <c r="B143" s="78"/>
      <c r="C143" s="78"/>
      <c r="D143" s="40"/>
      <c r="E143" s="37" t="s">
        <v>189</v>
      </c>
      <c r="F143" s="22">
        <v>6700000</v>
      </c>
      <c r="G143" s="22">
        <v>6573750</v>
      </c>
      <c r="H143" s="39">
        <f>F143-G143</f>
        <v>126250</v>
      </c>
      <c r="I143" s="58"/>
      <c r="J143" s="58"/>
      <c r="K143" s="40"/>
      <c r="L143" s="77"/>
    </row>
    <row r="144" spans="1:12" ht="15">
      <c r="A144" s="58"/>
      <c r="B144" s="78"/>
      <c r="C144" s="78"/>
      <c r="D144" s="40"/>
      <c r="E144" s="37" t="s">
        <v>190</v>
      </c>
      <c r="F144" s="22">
        <v>6691880</v>
      </c>
      <c r="G144" s="22">
        <v>6207907.61</v>
      </c>
      <c r="H144" s="39">
        <f>F144-G144</f>
        <v>483972.38999999966</v>
      </c>
      <c r="I144" s="58"/>
      <c r="J144" s="58"/>
      <c r="K144" s="40"/>
      <c r="L144" s="77"/>
    </row>
  </sheetData>
  <sheetProtection/>
  <mergeCells count="400">
    <mergeCell ref="J142:J144"/>
    <mergeCell ref="K142:K144"/>
    <mergeCell ref="L142:L144"/>
    <mergeCell ref="A142:A144"/>
    <mergeCell ref="B142:B144"/>
    <mergeCell ref="C142:C144"/>
    <mergeCell ref="D142:D144"/>
    <mergeCell ref="I142:I144"/>
    <mergeCell ref="I137:I141"/>
    <mergeCell ref="J137:J141"/>
    <mergeCell ref="K137:K141"/>
    <mergeCell ref="L137:L141"/>
    <mergeCell ref="A137:A141"/>
    <mergeCell ref="B137:B141"/>
    <mergeCell ref="C137:C141"/>
    <mergeCell ref="D137:D141"/>
    <mergeCell ref="H132:H136"/>
    <mergeCell ref="I132:I136"/>
    <mergeCell ref="J132:J136"/>
    <mergeCell ref="K132:K136"/>
    <mergeCell ref="L132:L136"/>
    <mergeCell ref="A132:A136"/>
    <mergeCell ref="B132:B136"/>
    <mergeCell ref="C132:C136"/>
    <mergeCell ref="D132:D136"/>
    <mergeCell ref="G132:G136"/>
    <mergeCell ref="E132:E136"/>
    <mergeCell ref="F132:F136"/>
    <mergeCell ref="H127:H131"/>
    <mergeCell ref="I127:I131"/>
    <mergeCell ref="J127:J131"/>
    <mergeCell ref="K127:K131"/>
    <mergeCell ref="L127:L131"/>
    <mergeCell ref="A127:A131"/>
    <mergeCell ref="B127:B131"/>
    <mergeCell ref="C127:C131"/>
    <mergeCell ref="D127:D131"/>
    <mergeCell ref="G127:G131"/>
    <mergeCell ref="E127:E131"/>
    <mergeCell ref="F127:F131"/>
    <mergeCell ref="H122:H126"/>
    <mergeCell ref="I122:I126"/>
    <mergeCell ref="J122:J126"/>
    <mergeCell ref="K122:K126"/>
    <mergeCell ref="L122:L126"/>
    <mergeCell ref="A122:A126"/>
    <mergeCell ref="B122:B126"/>
    <mergeCell ref="C122:C126"/>
    <mergeCell ref="D122:D126"/>
    <mergeCell ref="G122:G126"/>
    <mergeCell ref="H119:H121"/>
    <mergeCell ref="I119:I121"/>
    <mergeCell ref="J119:J121"/>
    <mergeCell ref="K119:K121"/>
    <mergeCell ref="L119:L121"/>
    <mergeCell ref="A119:A121"/>
    <mergeCell ref="B119:B121"/>
    <mergeCell ref="C119:C121"/>
    <mergeCell ref="D119:D121"/>
    <mergeCell ref="G119:G121"/>
    <mergeCell ref="H116:H118"/>
    <mergeCell ref="I116:I118"/>
    <mergeCell ref="J116:J118"/>
    <mergeCell ref="K116:K118"/>
    <mergeCell ref="L116:L118"/>
    <mergeCell ref="A116:A118"/>
    <mergeCell ref="B116:B118"/>
    <mergeCell ref="C116:C118"/>
    <mergeCell ref="D116:D118"/>
    <mergeCell ref="G116:G118"/>
    <mergeCell ref="H113:H115"/>
    <mergeCell ref="I113:I115"/>
    <mergeCell ref="J113:J115"/>
    <mergeCell ref="K113:K115"/>
    <mergeCell ref="L113:L115"/>
    <mergeCell ref="A113:A115"/>
    <mergeCell ref="B113:B115"/>
    <mergeCell ref="C113:C115"/>
    <mergeCell ref="D113:D115"/>
    <mergeCell ref="G113:G115"/>
    <mergeCell ref="H110:H112"/>
    <mergeCell ref="I110:I112"/>
    <mergeCell ref="J110:J112"/>
    <mergeCell ref="K110:K112"/>
    <mergeCell ref="L110:L112"/>
    <mergeCell ref="A110:A112"/>
    <mergeCell ref="B110:B112"/>
    <mergeCell ref="C110:C112"/>
    <mergeCell ref="D110:D112"/>
    <mergeCell ref="G110:G112"/>
    <mergeCell ref="H107:H109"/>
    <mergeCell ref="I107:I109"/>
    <mergeCell ref="J107:J109"/>
    <mergeCell ref="K107:K109"/>
    <mergeCell ref="L107:L109"/>
    <mergeCell ref="A107:A109"/>
    <mergeCell ref="B107:B109"/>
    <mergeCell ref="C107:C109"/>
    <mergeCell ref="D107:D109"/>
    <mergeCell ref="G107:G109"/>
    <mergeCell ref="H104:H106"/>
    <mergeCell ref="I104:I106"/>
    <mergeCell ref="J104:J106"/>
    <mergeCell ref="K104:K106"/>
    <mergeCell ref="L104:L106"/>
    <mergeCell ref="A104:A106"/>
    <mergeCell ref="B104:B106"/>
    <mergeCell ref="C104:C106"/>
    <mergeCell ref="D104:D106"/>
    <mergeCell ref="G104:G106"/>
    <mergeCell ref="H101:H103"/>
    <mergeCell ref="I101:I103"/>
    <mergeCell ref="J101:J103"/>
    <mergeCell ref="K101:K103"/>
    <mergeCell ref="L101:L103"/>
    <mergeCell ref="A101:A103"/>
    <mergeCell ref="B101:B103"/>
    <mergeCell ref="C101:C103"/>
    <mergeCell ref="D101:D103"/>
    <mergeCell ref="G101:G103"/>
    <mergeCell ref="H98:H100"/>
    <mergeCell ref="I98:I100"/>
    <mergeCell ref="J98:J100"/>
    <mergeCell ref="K98:K100"/>
    <mergeCell ref="L98:L100"/>
    <mergeCell ref="A98:A100"/>
    <mergeCell ref="B98:B100"/>
    <mergeCell ref="C98:C100"/>
    <mergeCell ref="D98:D100"/>
    <mergeCell ref="G98:G100"/>
    <mergeCell ref="H95:H97"/>
    <mergeCell ref="I95:I97"/>
    <mergeCell ref="J95:J97"/>
    <mergeCell ref="K95:K97"/>
    <mergeCell ref="L95:L97"/>
    <mergeCell ref="A95:A97"/>
    <mergeCell ref="B95:B97"/>
    <mergeCell ref="C95:C97"/>
    <mergeCell ref="D95:D97"/>
    <mergeCell ref="G95:G97"/>
    <mergeCell ref="H92:H94"/>
    <mergeCell ref="I92:I94"/>
    <mergeCell ref="J92:J94"/>
    <mergeCell ref="K92:K94"/>
    <mergeCell ref="L92:L94"/>
    <mergeCell ref="A92:A94"/>
    <mergeCell ref="B92:B94"/>
    <mergeCell ref="C92:C94"/>
    <mergeCell ref="D92:D94"/>
    <mergeCell ref="G92:G94"/>
    <mergeCell ref="H89:H91"/>
    <mergeCell ref="I89:I91"/>
    <mergeCell ref="J89:J91"/>
    <mergeCell ref="K89:K91"/>
    <mergeCell ref="L89:L91"/>
    <mergeCell ref="A89:A91"/>
    <mergeCell ref="B89:B91"/>
    <mergeCell ref="C89:C91"/>
    <mergeCell ref="D89:D91"/>
    <mergeCell ref="G89:G91"/>
    <mergeCell ref="H86:H88"/>
    <mergeCell ref="I86:I88"/>
    <mergeCell ref="J86:J88"/>
    <mergeCell ref="K86:K88"/>
    <mergeCell ref="L86:L88"/>
    <mergeCell ref="A86:A88"/>
    <mergeCell ref="B86:B88"/>
    <mergeCell ref="C86:C88"/>
    <mergeCell ref="D86:D88"/>
    <mergeCell ref="G86:G88"/>
    <mergeCell ref="H82:H85"/>
    <mergeCell ref="I82:I85"/>
    <mergeCell ref="J82:J85"/>
    <mergeCell ref="K82:K85"/>
    <mergeCell ref="L82:L85"/>
    <mergeCell ref="A82:A85"/>
    <mergeCell ref="B82:B85"/>
    <mergeCell ref="C82:C85"/>
    <mergeCell ref="D82:D85"/>
    <mergeCell ref="G82:G85"/>
    <mergeCell ref="H78:H81"/>
    <mergeCell ref="I78:I81"/>
    <mergeCell ref="J78:J81"/>
    <mergeCell ref="K78:K81"/>
    <mergeCell ref="L78:L81"/>
    <mergeCell ref="A78:A81"/>
    <mergeCell ref="B78:B81"/>
    <mergeCell ref="C78:C81"/>
    <mergeCell ref="D78:D81"/>
    <mergeCell ref="G78:G81"/>
    <mergeCell ref="H74:H77"/>
    <mergeCell ref="I74:I77"/>
    <mergeCell ref="J74:J77"/>
    <mergeCell ref="K74:K77"/>
    <mergeCell ref="L74:L77"/>
    <mergeCell ref="A74:A77"/>
    <mergeCell ref="B74:B77"/>
    <mergeCell ref="C74:C77"/>
    <mergeCell ref="D74:D77"/>
    <mergeCell ref="G74:G77"/>
    <mergeCell ref="H70:H73"/>
    <mergeCell ref="I70:I73"/>
    <mergeCell ref="J70:J73"/>
    <mergeCell ref="K70:K73"/>
    <mergeCell ref="L70:L73"/>
    <mergeCell ref="A70:A73"/>
    <mergeCell ref="B70:B73"/>
    <mergeCell ref="C70:C73"/>
    <mergeCell ref="D70:D73"/>
    <mergeCell ref="G70:G73"/>
    <mergeCell ref="H66:H69"/>
    <mergeCell ref="I66:I69"/>
    <mergeCell ref="J66:J69"/>
    <mergeCell ref="K66:K69"/>
    <mergeCell ref="L66:L69"/>
    <mergeCell ref="A66:A69"/>
    <mergeCell ref="B66:B69"/>
    <mergeCell ref="C66:C69"/>
    <mergeCell ref="D66:D69"/>
    <mergeCell ref="G66:G69"/>
    <mergeCell ref="H62:H65"/>
    <mergeCell ref="I62:I65"/>
    <mergeCell ref="J62:J65"/>
    <mergeCell ref="K62:K65"/>
    <mergeCell ref="L62:L65"/>
    <mergeCell ref="A62:A65"/>
    <mergeCell ref="B62:B65"/>
    <mergeCell ref="C62:C65"/>
    <mergeCell ref="D62:D65"/>
    <mergeCell ref="G62:G65"/>
    <mergeCell ref="H58:H61"/>
    <mergeCell ref="I58:I61"/>
    <mergeCell ref="J58:J61"/>
    <mergeCell ref="K58:K61"/>
    <mergeCell ref="L58:L61"/>
    <mergeCell ref="A58:A61"/>
    <mergeCell ref="B58:B61"/>
    <mergeCell ref="C58:C61"/>
    <mergeCell ref="D58:D61"/>
    <mergeCell ref="G58:G61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G56:G57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G54:G55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G52:G53"/>
    <mergeCell ref="H50:H51"/>
    <mergeCell ref="I50:I51"/>
    <mergeCell ref="J50:J51"/>
    <mergeCell ref="K50:K51"/>
    <mergeCell ref="L50:L51"/>
    <mergeCell ref="A50:A51"/>
    <mergeCell ref="B50:B51"/>
    <mergeCell ref="C50:C51"/>
    <mergeCell ref="D50:D51"/>
    <mergeCell ref="G50:G51"/>
    <mergeCell ref="H44:H46"/>
    <mergeCell ref="I44:I46"/>
    <mergeCell ref="J44:J46"/>
    <mergeCell ref="K44:K46"/>
    <mergeCell ref="L44:L46"/>
    <mergeCell ref="A44:A46"/>
    <mergeCell ref="B44:B46"/>
    <mergeCell ref="C44:C46"/>
    <mergeCell ref="D44:D46"/>
    <mergeCell ref="G44:G46"/>
    <mergeCell ref="H40:H43"/>
    <mergeCell ref="I40:I43"/>
    <mergeCell ref="J40:J43"/>
    <mergeCell ref="K40:K43"/>
    <mergeCell ref="L40:L43"/>
    <mergeCell ref="A40:A43"/>
    <mergeCell ref="B40:B43"/>
    <mergeCell ref="C40:C43"/>
    <mergeCell ref="D40:D43"/>
    <mergeCell ref="G40:G43"/>
    <mergeCell ref="J37:J39"/>
    <mergeCell ref="K37:K39"/>
    <mergeCell ref="L37:L39"/>
    <mergeCell ref="A37:A39"/>
    <mergeCell ref="B37:B39"/>
    <mergeCell ref="C37:C39"/>
    <mergeCell ref="D37:D39"/>
    <mergeCell ref="I37:I39"/>
    <mergeCell ref="G37:G39"/>
    <mergeCell ref="H37:H39"/>
    <mergeCell ref="A1:L1"/>
    <mergeCell ref="A2:L2"/>
    <mergeCell ref="A3:L3"/>
    <mergeCell ref="A4:L4"/>
    <mergeCell ref="J18:J20"/>
    <mergeCell ref="A18:A20"/>
    <mergeCell ref="B18:B20"/>
    <mergeCell ref="C18:C20"/>
    <mergeCell ref="D18:D20"/>
    <mergeCell ref="I18:I20"/>
    <mergeCell ref="K18:K20"/>
    <mergeCell ref="L18:L20"/>
    <mergeCell ref="A7:A8"/>
    <mergeCell ref="K7:K8"/>
    <mergeCell ref="L7:L8"/>
    <mergeCell ref="K13:K17"/>
    <mergeCell ref="F27:F28"/>
    <mergeCell ref="K25:K28"/>
    <mergeCell ref="L25:L28"/>
    <mergeCell ref="A13:A17"/>
    <mergeCell ref="B13:B17"/>
    <mergeCell ref="C13:C17"/>
    <mergeCell ref="D13:D17"/>
    <mergeCell ref="A21:A24"/>
    <mergeCell ref="B21:B24"/>
    <mergeCell ref="C21:C24"/>
    <mergeCell ref="D21:D24"/>
    <mergeCell ref="G7:G8"/>
    <mergeCell ref="A34:A35"/>
    <mergeCell ref="B34:B35"/>
    <mergeCell ref="C34:C35"/>
    <mergeCell ref="D34:D35"/>
    <mergeCell ref="A32:A33"/>
    <mergeCell ref="B32:B33"/>
    <mergeCell ref="C32:C33"/>
    <mergeCell ref="D32:D33"/>
    <mergeCell ref="E25:E26"/>
    <mergeCell ref="F25:F26"/>
    <mergeCell ref="E27:E28"/>
    <mergeCell ref="A29:A31"/>
    <mergeCell ref="D7:D8"/>
    <mergeCell ref="G13:G17"/>
    <mergeCell ref="G21:G24"/>
    <mergeCell ref="G25:G28"/>
    <mergeCell ref="E32:E33"/>
    <mergeCell ref="F32:F33"/>
    <mergeCell ref="G32:G33"/>
    <mergeCell ref="A25:A28"/>
    <mergeCell ref="B25:B28"/>
    <mergeCell ref="C25:C28"/>
    <mergeCell ref="D25:D28"/>
    <mergeCell ref="B29:B31"/>
    <mergeCell ref="C29:C31"/>
    <mergeCell ref="D29:D31"/>
    <mergeCell ref="G29:G31"/>
    <mergeCell ref="H29:H31"/>
    <mergeCell ref="K29:K31"/>
    <mergeCell ref="L29:L31"/>
    <mergeCell ref="J7:J8"/>
    <mergeCell ref="H7:H8"/>
    <mergeCell ref="I7:I8"/>
    <mergeCell ref="I29:I31"/>
    <mergeCell ref="J29:J31"/>
    <mergeCell ref="I25:I28"/>
    <mergeCell ref="J25:J28"/>
    <mergeCell ref="H25:H28"/>
    <mergeCell ref="H18:H20"/>
    <mergeCell ref="I13:I17"/>
    <mergeCell ref="J13:J17"/>
    <mergeCell ref="I21:I24"/>
    <mergeCell ref="J21:J24"/>
    <mergeCell ref="H13:H17"/>
    <mergeCell ref="H21:H24"/>
    <mergeCell ref="B7:B8"/>
    <mergeCell ref="C7:C8"/>
    <mergeCell ref="L13:L17"/>
    <mergeCell ref="G18:G20"/>
    <mergeCell ref="K21:K24"/>
    <mergeCell ref="L21:L24"/>
    <mergeCell ref="I34:I35"/>
    <mergeCell ref="J34:J35"/>
    <mergeCell ref="K34:K35"/>
    <mergeCell ref="L34:L35"/>
    <mergeCell ref="G34:G35"/>
    <mergeCell ref="H34:H35"/>
    <mergeCell ref="I32:I33"/>
    <mergeCell ref="J32:J33"/>
    <mergeCell ref="L32:L33"/>
    <mergeCell ref="H32:H33"/>
    <mergeCell ref="K32:K33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kon</cp:lastModifiedBy>
  <cp:lastPrinted>2016-04-08T05:21:38Z</cp:lastPrinted>
  <dcterms:created xsi:type="dcterms:W3CDTF">2016-04-07T08:27:47Z</dcterms:created>
  <dcterms:modified xsi:type="dcterms:W3CDTF">2016-04-11T08:55:47Z</dcterms:modified>
  <cp:category/>
  <cp:version/>
  <cp:contentType/>
  <cp:contentStatus/>
</cp:coreProperties>
</file>