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3415" windowHeight="9405" activeTab="0"/>
  </bookViews>
  <sheets>
    <sheet name="приложение 5" sheetId="1" r:id="rId1"/>
  </sheets>
  <definedNames>
    <definedName name="_xlnm.Print_Titles" localSheetId="0">'приложение 5'!$15:$17</definedName>
    <definedName name="_xlnm.Print_Area" localSheetId="0">'приложение 5'!$A$1:$EA$88</definedName>
  </definedNames>
  <calcPr fullCalcOnLoad="1"/>
</workbook>
</file>

<file path=xl/sharedStrings.xml><?xml version="1.0" encoding="utf-8"?>
<sst xmlns="http://schemas.openxmlformats.org/spreadsheetml/2006/main" count="146" uniqueCount="107">
  <si>
    <t>Приложение № 5</t>
  </si>
  <si>
    <t>к Приказу Минэнерго России</t>
  </si>
  <si>
    <t>от 24.03.2010 № 114</t>
  </si>
  <si>
    <t>Отчет об исполнении финансового плана
(заполняется по финансированию)</t>
  </si>
  <si>
    <t>Утверждаю</t>
  </si>
  <si>
    <t>генеральный директор              О.М. Шпилевский</t>
  </si>
  <si>
    <t>(подпись)</t>
  </si>
  <si>
    <t>подпись</t>
  </si>
  <si>
    <t>"</t>
  </si>
  <si>
    <t>"___"_________________2016</t>
  </si>
  <si>
    <t>М.П.</t>
  </si>
  <si>
    <t>млн. рублей</t>
  </si>
  <si>
    <t>№ п/п</t>
  </si>
  <si>
    <t>Показатели</t>
  </si>
  <si>
    <t>Год N - 2</t>
  </si>
  <si>
    <t>план</t>
  </si>
  <si>
    <t>факт</t>
  </si>
  <si>
    <t>I</t>
  </si>
  <si>
    <t>Выручка от реализации товаров (работ, услуг), всего</t>
  </si>
  <si>
    <t>в том числе:</t>
  </si>
  <si>
    <t>1.1</t>
  </si>
  <si>
    <t xml:space="preserve">Выручка от основной деятельности
</t>
  </si>
  <si>
    <t>1.2</t>
  </si>
  <si>
    <t>Выручка от прочей деятельности (расшифровать)</t>
  </si>
  <si>
    <t>II</t>
  </si>
  <si>
    <t>Расходы по  текущей деятельности, всего</t>
  </si>
  <si>
    <t>1</t>
  </si>
  <si>
    <t>Материальные расходы, всего</t>
  </si>
  <si>
    <t>Топливо</t>
  </si>
  <si>
    <t>Сырье, материалы, запасные части, инструменты</t>
  </si>
  <si>
    <t>1.3</t>
  </si>
  <si>
    <t>Покупная электроэнергия</t>
  </si>
  <si>
    <t>2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</si>
  <si>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</si>
  <si>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</si>
  <si>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</si>
  <si>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</si>
  <si>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</si>
  <si>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</si>
  <si>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</si>
  <si>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</si>
  <si>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</si>
  <si>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</si>
  <si>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</si>
  <si>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</si>
  <si>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</si>
  <si>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</si>
  <si>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</si>
  <si>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</si>
  <si>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</si>
  <si>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</si>
  <si>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</si>
  <si>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</si>
  <si>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</si>
  <si>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</si>
  <si>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</si>
  <si>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</si>
  <si>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</si>
  <si>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</si>
  <si>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</si>
  <si>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</si>
  <si>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</si>
  <si>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</si>
  <si>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</si>
  <si>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</si>
  <si>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</si>
  <si>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</si>
  <si>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</si>
  <si>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</si>
  <si>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</si>
  <si>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</si>
  <si>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</si>
  <si>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</si>
  <si>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</si>
  <si>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</si>
  <si>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</si>
  <si>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</si>
  <si>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</si>
  <si>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</si>
  <si>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</si>
  <si>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</si>
  <si>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</si>
  <si>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</si>
  <si>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</si>
  <si>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</si>
  <si>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</si>
  <si>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</si>
  <si>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</si>
  <si>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</si>
  <si>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</si>
  <si>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</si>
  <si>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</si>
  <si>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</si>
  <si>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</si>
  <si>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</si>
  <si>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</si>
  <si>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</si>
  <si>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</si>
  <si>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</si>
  <si>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</si>
  <si>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</si>
  <si>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</si>
  <si>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</si>
  <si>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</si>
  <si>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</si>
  <si>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Уровень тарифов</t>
  </si>
  <si>
    <t>* Заполняется ОГК/ТГК.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</si>
</sst>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righ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Fill="1" applyBorder="1" applyAlignment="1">
      <alignment/>
      <protection/>
    </xf>
    <xf numFmtId="0" fontId="3" fillId="0" borderId="0" xfId="52" applyFont="1" applyBorder="1" applyAlignment="1">
      <alignment vertical="top"/>
      <protection/>
    </xf>
    <xf numFmtId="0" fontId="7" fillId="0" borderId="0" xfId="52" applyFont="1" applyAlignment="1">
      <alignment horizontal="center" vertical="top"/>
      <protection/>
    </xf>
    <xf numFmtId="49" fontId="7" fillId="0" borderId="10" xfId="52" applyNumberFormat="1" applyFont="1" applyBorder="1" applyAlignment="1">
      <alignment horizontal="center" vertical="center"/>
      <protection/>
    </xf>
    <xf numFmtId="49" fontId="7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49" fontId="7" fillId="0" borderId="14" xfId="52" applyNumberFormat="1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6" xfId="52" applyFont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164" fontId="6" fillId="0" borderId="11" xfId="52" applyNumberFormat="1" applyFont="1" applyFill="1" applyBorder="1" applyAlignment="1">
      <alignment horizontal="center" vertical="center"/>
      <protection/>
    </xf>
    <xf numFmtId="49" fontId="7" fillId="0" borderId="18" xfId="52" applyNumberFormat="1" applyFont="1" applyBorder="1" applyAlignment="1">
      <alignment horizontal="center" vertical="center"/>
      <protection/>
    </xf>
    <xf numFmtId="49" fontId="7" fillId="0" borderId="19" xfId="52" applyNumberFormat="1" applyFont="1" applyBorder="1" applyAlignment="1">
      <alignment horizontal="center" vertical="center"/>
      <protection/>
    </xf>
    <xf numFmtId="49" fontId="7" fillId="0" borderId="20" xfId="52" applyNumberFormat="1" applyFont="1" applyBorder="1" applyAlignment="1">
      <alignment horizontal="center" vertical="center"/>
      <protection/>
    </xf>
    <xf numFmtId="49" fontId="6" fillId="0" borderId="21" xfId="52" applyNumberFormat="1" applyFont="1" applyBorder="1" applyAlignment="1">
      <alignment horizontal="center" vertical="center"/>
      <protection/>
    </xf>
    <xf numFmtId="49" fontId="6" fillId="0" borderId="22" xfId="52" applyNumberFormat="1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3" xfId="52" applyFont="1" applyBorder="1" applyAlignment="1">
      <alignment horizontal="left" vertical="center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22" xfId="52" applyFont="1" applyBorder="1" applyAlignment="1">
      <alignment horizontal="left" vertical="center" wrapText="1"/>
      <protection/>
    </xf>
    <xf numFmtId="0" fontId="6" fillId="0" borderId="23" xfId="52" applyFont="1" applyBorder="1" applyAlignment="1">
      <alignment horizontal="left" vertical="center" wrapText="1"/>
      <protection/>
    </xf>
    <xf numFmtId="49" fontId="6" fillId="0" borderId="25" xfId="52" applyNumberFormat="1" applyFont="1" applyBorder="1" applyAlignment="1">
      <alignment horizontal="center" vertical="center"/>
      <protection/>
    </xf>
    <xf numFmtId="49" fontId="6" fillId="0" borderId="26" xfId="52" applyNumberFormat="1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left" vertical="center" wrapText="1"/>
      <protection/>
    </xf>
    <xf numFmtId="0" fontId="6" fillId="0" borderId="27" xfId="52" applyFont="1" applyBorder="1" applyAlignment="1">
      <alignment horizontal="left" vertical="center" wrapText="1"/>
      <protection/>
    </xf>
    <xf numFmtId="0" fontId="6" fillId="0" borderId="28" xfId="52" applyFont="1" applyFill="1" applyBorder="1" applyAlignment="1">
      <alignment horizontal="center" vertical="center"/>
      <protection/>
    </xf>
    <xf numFmtId="49" fontId="6" fillId="0" borderId="29" xfId="52" applyNumberFormat="1" applyFont="1" applyBorder="1" applyAlignment="1">
      <alignment horizontal="center" vertical="center"/>
      <protection/>
    </xf>
    <xf numFmtId="49" fontId="6" fillId="0" borderId="30" xfId="52" applyNumberFormat="1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1" xfId="52" applyFont="1" applyBorder="1" applyAlignment="1">
      <alignment horizontal="left"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0" fontId="6" fillId="0" borderId="30" xfId="52" applyFont="1" applyFill="1" applyBorder="1" applyAlignment="1">
      <alignment horizontal="center" vertical="center"/>
      <protection/>
    </xf>
    <xf numFmtId="0" fontId="6" fillId="0" borderId="32" xfId="52" applyFont="1" applyFill="1" applyBorder="1" applyAlignment="1">
      <alignment horizontal="center" vertical="center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164" fontId="6" fillId="0" borderId="21" xfId="52" applyNumberFormat="1" applyFont="1" applyFill="1" applyBorder="1" applyAlignment="1">
      <alignment horizontal="center" vertical="center"/>
      <protection/>
    </xf>
    <xf numFmtId="164" fontId="6" fillId="0" borderId="22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6" xfId="52" applyFont="1" applyBorder="1" applyAlignment="1">
      <alignment horizontal="left" vertical="center"/>
      <protection/>
    </xf>
    <xf numFmtId="164" fontId="6" fillId="0" borderId="15" xfId="52" applyNumberFormat="1" applyFont="1" applyFill="1" applyBorder="1" applyAlignment="1">
      <alignment horizontal="center" vertical="center"/>
      <protection/>
    </xf>
    <xf numFmtId="164" fontId="6" fillId="0" borderId="17" xfId="52" applyNumberFormat="1" applyFont="1" applyFill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top"/>
      <protection/>
    </xf>
    <xf numFmtId="0" fontId="7" fillId="0" borderId="30" xfId="52" applyFont="1" applyBorder="1" applyAlignment="1">
      <alignment horizontal="center" vertical="top"/>
      <protection/>
    </xf>
    <xf numFmtId="0" fontId="7" fillId="0" borderId="32" xfId="52" applyFont="1" applyBorder="1" applyAlignment="1">
      <alignment horizontal="center" vertical="top"/>
      <protection/>
    </xf>
    <xf numFmtId="0" fontId="7" fillId="0" borderId="31" xfId="52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7" fillId="0" borderId="33" xfId="52" applyFont="1" applyFill="1" applyBorder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49" fontId="7" fillId="0" borderId="33" xfId="52" applyNumberFormat="1" applyFont="1" applyFill="1" applyBorder="1" applyAlignment="1">
      <alignment horizontal="right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0" borderId="38" xfId="52" applyFont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27" xfId="52" applyFont="1" applyBorder="1" applyAlignment="1">
      <alignment horizontal="center" vertical="center"/>
      <protection/>
    </xf>
    <xf numFmtId="0" fontId="6" fillId="0" borderId="4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88"/>
  <sheetViews>
    <sheetView tabSelected="1" view="pageBreakPreview" zoomScale="130" zoomScaleSheetLayoutView="130" zoomScalePageLayoutView="0" workbookViewId="0" topLeftCell="A1">
      <selection activeCell="A89" sqref="A89:A96"/>
    </sheetView>
  </sheetViews>
  <sheetFormatPr defaultColWidth="0.85546875" defaultRowHeight="15"/>
  <cols>
    <col min="1" max="64" width="0.85546875" style="1" customWidth="1"/>
    <col min="65" max="86" width="0" style="1" hidden="1" customWidth="1"/>
    <col min="87" max="95" width="0.85546875" style="1" customWidth="1"/>
    <col min="96" max="96" width="1.7109375" style="1" customWidth="1"/>
    <col min="97" max="99" width="0.85546875" style="1" customWidth="1"/>
    <col min="100" max="100" width="3.7109375" style="1" customWidth="1"/>
    <col min="101" max="108" width="0.85546875" style="1" customWidth="1"/>
    <col min="109" max="16384" width="0.85546875" style="1" customWidth="1"/>
  </cols>
  <sheetData>
    <row r="1" spans="91:131" ht="12.75" customHeight="1">
      <c r="CM1" s="2"/>
      <c r="CN1" s="2"/>
      <c r="CO1" s="2"/>
      <c r="CP1" s="2"/>
      <c r="CQ1" s="2"/>
      <c r="CR1" s="2"/>
      <c r="CS1" s="2"/>
      <c r="CT1" s="2"/>
      <c r="CU1" s="2"/>
      <c r="CV1" s="102" t="s">
        <v>0</v>
      </c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</row>
    <row r="2" spans="91:131" ht="12.75" customHeight="1">
      <c r="CM2" s="102" t="s">
        <v>1</v>
      </c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2"/>
    </row>
    <row r="3" spans="89:131" ht="12.75" customHeight="1">
      <c r="CK3" s="3"/>
      <c r="CL3" s="3"/>
      <c r="CM3" s="102" t="s">
        <v>2</v>
      </c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2"/>
    </row>
    <row r="4" spans="89:108" s="4" customFormat="1" ht="15.75"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6"/>
    </row>
    <row r="5" spans="1:130" s="7" customFormat="1" ht="30.75" customHeight="1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</row>
    <row r="6" spans="1:108" s="7" customFormat="1" ht="29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30" s="11" customFormat="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BB7" s="10"/>
      <c r="BC7" s="10"/>
      <c r="BD7" s="10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04" t="s">
        <v>4</v>
      </c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</row>
    <row r="8" spans="57:130" s="13" customFormat="1" ht="27" customHeight="1"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05" t="s">
        <v>5</v>
      </c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</row>
    <row r="9" spans="57:130" s="13" customFormat="1" ht="12.75"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</row>
    <row r="10" spans="57:130" ht="12" customHeight="1"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17" t="s">
        <v>6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 t="s">
        <v>7</v>
      </c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</row>
    <row r="11" spans="57:130" s="13" customFormat="1" ht="12.75"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89" t="s">
        <v>8</v>
      </c>
      <c r="CA11" s="89"/>
      <c r="CB11" s="90"/>
      <c r="CC11" s="90"/>
      <c r="CD11" s="90"/>
      <c r="CE11" s="89" t="s">
        <v>8</v>
      </c>
      <c r="CF11" s="89"/>
      <c r="CG11" s="15"/>
      <c r="CH11" s="89" t="s">
        <v>9</v>
      </c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</row>
    <row r="12" spans="108:130" s="13" customFormat="1" ht="12.75">
      <c r="DD12" s="15"/>
      <c r="DZ12" s="15" t="s">
        <v>10</v>
      </c>
    </row>
    <row r="13" ht="11.25">
      <c r="DD13" s="2"/>
    </row>
    <row r="14" spans="108:130" s="13" customFormat="1" ht="13.5" thickBot="1">
      <c r="DD14" s="15"/>
      <c r="DZ14" s="15" t="s">
        <v>11</v>
      </c>
    </row>
    <row r="15" spans="1:130" s="11" customFormat="1" ht="12.75">
      <c r="A15" s="91" t="s">
        <v>12</v>
      </c>
      <c r="B15" s="92"/>
      <c r="C15" s="92"/>
      <c r="D15" s="92"/>
      <c r="E15" s="92"/>
      <c r="F15" s="92"/>
      <c r="G15" s="92"/>
      <c r="H15" s="93"/>
      <c r="I15" s="97" t="s">
        <v>13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9" t="s">
        <v>14</v>
      </c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1"/>
      <c r="CI15" s="99">
        <v>2014</v>
      </c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  <c r="DE15" s="99">
        <v>2015</v>
      </c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1"/>
    </row>
    <row r="16" spans="1:130" s="11" customFormat="1" ht="13.5" thickBot="1">
      <c r="A16" s="94"/>
      <c r="B16" s="95"/>
      <c r="C16" s="95"/>
      <c r="D16" s="95"/>
      <c r="E16" s="95"/>
      <c r="F16" s="95"/>
      <c r="G16" s="95"/>
      <c r="H16" s="96"/>
      <c r="I16" s="9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85" t="s">
        <v>15</v>
      </c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 t="s">
        <v>16</v>
      </c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5" t="s">
        <v>15</v>
      </c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 t="s">
        <v>16</v>
      </c>
      <c r="CU16" s="86"/>
      <c r="CV16" s="86"/>
      <c r="CW16" s="86"/>
      <c r="CX16" s="86"/>
      <c r="CY16" s="86"/>
      <c r="CZ16" s="86"/>
      <c r="DA16" s="86"/>
      <c r="DB16" s="86"/>
      <c r="DC16" s="86"/>
      <c r="DD16" s="87"/>
      <c r="DE16" s="85" t="s">
        <v>15</v>
      </c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 t="s">
        <v>16</v>
      </c>
      <c r="DQ16" s="86"/>
      <c r="DR16" s="86"/>
      <c r="DS16" s="86"/>
      <c r="DT16" s="86"/>
      <c r="DU16" s="86"/>
      <c r="DV16" s="86"/>
      <c r="DW16" s="86"/>
      <c r="DX16" s="86"/>
      <c r="DY16" s="86"/>
      <c r="DZ16" s="87"/>
    </row>
    <row r="17" spans="1:130" s="18" customFormat="1" ht="13.5" thickBot="1">
      <c r="A17" s="81">
        <v>1</v>
      </c>
      <c r="B17" s="82"/>
      <c r="C17" s="82"/>
      <c r="D17" s="82"/>
      <c r="E17" s="82"/>
      <c r="F17" s="82"/>
      <c r="G17" s="82"/>
      <c r="H17" s="82"/>
      <c r="I17" s="82">
        <v>2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4"/>
      <c r="BM17" s="81">
        <v>3</v>
      </c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>
        <v>4</v>
      </c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81">
        <v>3</v>
      </c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>
        <v>4</v>
      </c>
      <c r="CU17" s="82"/>
      <c r="CV17" s="82"/>
      <c r="CW17" s="82"/>
      <c r="CX17" s="82"/>
      <c r="CY17" s="82"/>
      <c r="CZ17" s="82"/>
      <c r="DA17" s="82"/>
      <c r="DB17" s="82"/>
      <c r="DC17" s="82"/>
      <c r="DD17" s="83"/>
      <c r="DE17" s="81">
        <v>3</v>
      </c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>
        <v>4</v>
      </c>
      <c r="DQ17" s="82"/>
      <c r="DR17" s="82"/>
      <c r="DS17" s="82"/>
      <c r="DT17" s="82"/>
      <c r="DU17" s="82"/>
      <c r="DV17" s="82"/>
      <c r="DW17" s="82"/>
      <c r="DX17" s="82"/>
      <c r="DY17" s="82"/>
      <c r="DZ17" s="83"/>
    </row>
    <row r="18" spans="1:130" s="11" customFormat="1" ht="12.75">
      <c r="A18" s="40" t="s">
        <v>17</v>
      </c>
      <c r="B18" s="41"/>
      <c r="C18" s="41"/>
      <c r="D18" s="41"/>
      <c r="E18" s="41"/>
      <c r="F18" s="41"/>
      <c r="G18" s="41"/>
      <c r="H18" s="41"/>
      <c r="I18" s="42" t="s">
        <v>18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M18" s="44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6"/>
      <c r="CI18" s="44">
        <v>1664.5</v>
      </c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>
        <v>1783.3</v>
      </c>
      <c r="CU18" s="45"/>
      <c r="CV18" s="45"/>
      <c r="CW18" s="45"/>
      <c r="CX18" s="45"/>
      <c r="CY18" s="45"/>
      <c r="CZ18" s="45"/>
      <c r="DA18" s="45"/>
      <c r="DB18" s="45"/>
      <c r="DC18" s="45"/>
      <c r="DD18" s="46"/>
      <c r="DE18" s="44">
        <v>1771.2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>
        <v>1900.7</v>
      </c>
      <c r="DQ18" s="45"/>
      <c r="DR18" s="45"/>
      <c r="DS18" s="45"/>
      <c r="DT18" s="45"/>
      <c r="DU18" s="45"/>
      <c r="DV18" s="45"/>
      <c r="DW18" s="45"/>
      <c r="DX18" s="45"/>
      <c r="DY18" s="45"/>
      <c r="DZ18" s="46"/>
    </row>
    <row r="19" spans="1:130" s="13" customFormat="1" ht="12.75">
      <c r="A19" s="26"/>
      <c r="B19" s="27"/>
      <c r="C19" s="27"/>
      <c r="D19" s="27"/>
      <c r="E19" s="27"/>
      <c r="F19" s="27"/>
      <c r="G19" s="27"/>
      <c r="H19" s="27"/>
      <c r="I19" s="28" t="s">
        <v>19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 s="30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2"/>
      <c r="CI19" s="30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  <c r="DE19" s="30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2"/>
    </row>
    <row r="20" spans="1:130" s="13" customFormat="1" ht="14.25" customHeight="1">
      <c r="A20" s="26" t="s">
        <v>20</v>
      </c>
      <c r="B20" s="27"/>
      <c r="C20" s="27"/>
      <c r="D20" s="27"/>
      <c r="E20" s="27"/>
      <c r="F20" s="27"/>
      <c r="G20" s="27"/>
      <c r="H20" s="27"/>
      <c r="I20" s="68" t="s">
        <v>21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BM20" s="30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2"/>
      <c r="CI20" s="30">
        <v>1664.5</v>
      </c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>
        <v>1783.3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2"/>
      <c r="DE20" s="30">
        <v>1771.2</v>
      </c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>
        <v>1900.7</v>
      </c>
      <c r="DQ20" s="31"/>
      <c r="DR20" s="31"/>
      <c r="DS20" s="31"/>
      <c r="DT20" s="31"/>
      <c r="DU20" s="31"/>
      <c r="DV20" s="31"/>
      <c r="DW20" s="31"/>
      <c r="DX20" s="31"/>
      <c r="DY20" s="31"/>
      <c r="DZ20" s="32"/>
    </row>
    <row r="21" spans="1:130" s="13" customFormat="1" ht="13.5" thickBot="1">
      <c r="A21" s="19" t="s">
        <v>22</v>
      </c>
      <c r="B21" s="20"/>
      <c r="C21" s="20"/>
      <c r="D21" s="20"/>
      <c r="E21" s="20"/>
      <c r="F21" s="20"/>
      <c r="G21" s="20"/>
      <c r="H21" s="20"/>
      <c r="I21" s="21" t="s">
        <v>23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  <c r="BM21" s="23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5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  <c r="DE21" s="23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5"/>
    </row>
    <row r="22" spans="1:130" s="13" customFormat="1" ht="12.75">
      <c r="A22" s="40" t="s">
        <v>24</v>
      </c>
      <c r="B22" s="41"/>
      <c r="C22" s="41"/>
      <c r="D22" s="41"/>
      <c r="E22" s="41"/>
      <c r="F22" s="41"/>
      <c r="G22" s="41"/>
      <c r="H22" s="41"/>
      <c r="I22" s="42" t="s">
        <v>25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  <c r="BM22" s="44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6"/>
      <c r="CI22" s="44">
        <f>SUM(CI23,CI28:CS31)</f>
        <v>1583.1</v>
      </c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4">
        <f>SUM(CT23,CT28:DD31)</f>
        <v>1626.6</v>
      </c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4">
        <f>SUM(DE23,DE28:DO31)</f>
        <v>1665.9</v>
      </c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4">
        <f>SUM(DP23,DP28:DZ31)</f>
        <v>1763.5</v>
      </c>
      <c r="DQ22" s="45"/>
      <c r="DR22" s="45"/>
      <c r="DS22" s="45"/>
      <c r="DT22" s="45"/>
      <c r="DU22" s="45"/>
      <c r="DV22" s="45"/>
      <c r="DW22" s="45"/>
      <c r="DX22" s="45"/>
      <c r="DY22" s="45"/>
      <c r="DZ22" s="45"/>
    </row>
    <row r="23" spans="1:130" s="11" customFormat="1" ht="12.75">
      <c r="A23" s="75" t="s">
        <v>26</v>
      </c>
      <c r="B23" s="76"/>
      <c r="C23" s="76"/>
      <c r="D23" s="76"/>
      <c r="E23" s="76"/>
      <c r="F23" s="76"/>
      <c r="G23" s="76"/>
      <c r="H23" s="76"/>
      <c r="I23" s="77" t="s">
        <v>27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8"/>
      <c r="BM23" s="72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4"/>
      <c r="CI23" s="72">
        <v>380.7</v>
      </c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>
        <v>430.6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4"/>
      <c r="DE23" s="72">
        <v>415.6</v>
      </c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4"/>
    </row>
    <row r="24" spans="1:130" s="13" customFormat="1" ht="12.75">
      <c r="A24" s="26"/>
      <c r="B24" s="27"/>
      <c r="C24" s="27"/>
      <c r="D24" s="27"/>
      <c r="E24" s="27"/>
      <c r="F24" s="27"/>
      <c r="G24" s="27"/>
      <c r="H24" s="27"/>
      <c r="I24" s="28" t="s">
        <v>19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  <c r="BM24" s="30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2"/>
      <c r="CI24" s="30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  <c r="DE24" s="30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2"/>
    </row>
    <row r="25" spans="1:130" s="13" customFormat="1" ht="12.75">
      <c r="A25" s="26" t="s">
        <v>20</v>
      </c>
      <c r="B25" s="27"/>
      <c r="C25" s="27"/>
      <c r="D25" s="27"/>
      <c r="E25" s="27"/>
      <c r="F25" s="27"/>
      <c r="G25" s="27"/>
      <c r="H25" s="27"/>
      <c r="I25" s="28" t="s">
        <v>28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  <c r="BM25" s="30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2"/>
      <c r="CI25" s="30">
        <v>7.3</v>
      </c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>
        <v>5.8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2"/>
      <c r="DE25" s="30">
        <v>7.3</v>
      </c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>
        <v>6.4</v>
      </c>
      <c r="DQ25" s="31"/>
      <c r="DR25" s="31"/>
      <c r="DS25" s="31"/>
      <c r="DT25" s="31"/>
      <c r="DU25" s="31"/>
      <c r="DV25" s="31"/>
      <c r="DW25" s="31"/>
      <c r="DX25" s="31"/>
      <c r="DY25" s="31"/>
      <c r="DZ25" s="32"/>
    </row>
    <row r="26" spans="1:130" s="13" customFormat="1" ht="12.75">
      <c r="A26" s="26" t="s">
        <v>22</v>
      </c>
      <c r="B26" s="27"/>
      <c r="C26" s="27"/>
      <c r="D26" s="27"/>
      <c r="E26" s="27"/>
      <c r="F26" s="27"/>
      <c r="G26" s="27"/>
      <c r="H26" s="27"/>
      <c r="I26" s="28" t="s">
        <v>29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  <c r="BM26" s="30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2"/>
      <c r="CI26" s="30">
        <v>45.2</v>
      </c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>
        <v>26.9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2"/>
      <c r="DE26" s="30">
        <v>51.2</v>
      </c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>
        <v>34.1</v>
      </c>
      <c r="DQ26" s="31"/>
      <c r="DR26" s="31"/>
      <c r="DS26" s="31"/>
      <c r="DT26" s="31"/>
      <c r="DU26" s="31"/>
      <c r="DV26" s="31"/>
      <c r="DW26" s="31"/>
      <c r="DX26" s="31"/>
      <c r="DY26" s="31"/>
      <c r="DZ26" s="32"/>
    </row>
    <row r="27" spans="1:130" s="13" customFormat="1" ht="12.75">
      <c r="A27" s="26" t="s">
        <v>30</v>
      </c>
      <c r="B27" s="27"/>
      <c r="C27" s="27"/>
      <c r="D27" s="27"/>
      <c r="E27" s="27"/>
      <c r="F27" s="27"/>
      <c r="G27" s="27"/>
      <c r="H27" s="27"/>
      <c r="I27" s="28" t="s">
        <v>31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  <c r="BM27" s="30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2"/>
      <c r="CI27" s="30">
        <v>328.2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>
        <v>397.9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2"/>
      <c r="DE27" s="30">
        <v>357.1</v>
      </c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>
        <v>413.4</v>
      </c>
      <c r="DQ27" s="31"/>
      <c r="DR27" s="31"/>
      <c r="DS27" s="31"/>
      <c r="DT27" s="31"/>
      <c r="DU27" s="31"/>
      <c r="DV27" s="31"/>
      <c r="DW27" s="31"/>
      <c r="DX27" s="31"/>
      <c r="DY27" s="31"/>
      <c r="DZ27" s="32"/>
    </row>
    <row r="28" spans="1:130" s="11" customFormat="1" ht="12.75">
      <c r="A28" s="75" t="s">
        <v>32</v>
      </c>
      <c r="B28" s="76"/>
      <c r="C28" s="76"/>
      <c r="D28" s="76"/>
      <c r="E28" s="76"/>
      <c r="F28" s="76"/>
      <c r="G28" s="76"/>
      <c r="H28" s="76"/>
      <c r="I28" s="77" t="s">
        <v>33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  <c r="BM28" s="72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4"/>
      <c r="CI28" s="72">
        <v>206.7</v>
      </c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9">
        <v>199</v>
      </c>
      <c r="CU28" s="79"/>
      <c r="CV28" s="79"/>
      <c r="CW28" s="79"/>
      <c r="CX28" s="79"/>
      <c r="CY28" s="79"/>
      <c r="CZ28" s="79"/>
      <c r="DA28" s="79"/>
      <c r="DB28" s="79"/>
      <c r="DC28" s="79"/>
      <c r="DD28" s="80"/>
      <c r="DE28" s="72">
        <v>215.5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9">
        <v>198.1</v>
      </c>
      <c r="DQ28" s="79"/>
      <c r="DR28" s="79"/>
      <c r="DS28" s="79"/>
      <c r="DT28" s="79"/>
      <c r="DU28" s="79"/>
      <c r="DV28" s="79"/>
      <c r="DW28" s="79"/>
      <c r="DX28" s="79"/>
      <c r="DY28" s="79"/>
      <c r="DZ28" s="80"/>
    </row>
    <row r="29" spans="1:130" s="11" customFormat="1" ht="12.75">
      <c r="A29" s="75" t="s">
        <v>34</v>
      </c>
      <c r="B29" s="76"/>
      <c r="C29" s="76"/>
      <c r="D29" s="76"/>
      <c r="E29" s="76"/>
      <c r="F29" s="76"/>
      <c r="G29" s="76"/>
      <c r="H29" s="76"/>
      <c r="I29" s="77" t="s">
        <v>35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BM29" s="72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4"/>
      <c r="CI29" s="72">
        <v>83.2</v>
      </c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>
        <v>83.6</v>
      </c>
      <c r="CU29" s="73"/>
      <c r="CV29" s="73"/>
      <c r="CW29" s="73"/>
      <c r="CX29" s="73"/>
      <c r="CY29" s="73"/>
      <c r="CZ29" s="73"/>
      <c r="DA29" s="73"/>
      <c r="DB29" s="73"/>
      <c r="DC29" s="73"/>
      <c r="DD29" s="74"/>
      <c r="DE29" s="72">
        <v>75.2</v>
      </c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>
        <v>123.4</v>
      </c>
      <c r="DQ29" s="73"/>
      <c r="DR29" s="73"/>
      <c r="DS29" s="73"/>
      <c r="DT29" s="73"/>
      <c r="DU29" s="73"/>
      <c r="DV29" s="73"/>
      <c r="DW29" s="73"/>
      <c r="DX29" s="73"/>
      <c r="DY29" s="73"/>
      <c r="DZ29" s="74"/>
    </row>
    <row r="30" spans="1:130" s="11" customFormat="1" ht="12.75">
      <c r="A30" s="75" t="s">
        <v>36</v>
      </c>
      <c r="B30" s="76"/>
      <c r="C30" s="76"/>
      <c r="D30" s="76"/>
      <c r="E30" s="76"/>
      <c r="F30" s="76"/>
      <c r="G30" s="76"/>
      <c r="H30" s="76"/>
      <c r="I30" s="77" t="s">
        <v>37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BM30" s="72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4"/>
      <c r="CI30" s="72">
        <v>4.2</v>
      </c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>
        <v>3.7</v>
      </c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DE30" s="72">
        <v>4.4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>
        <v>6.4</v>
      </c>
      <c r="DQ30" s="73"/>
      <c r="DR30" s="73"/>
      <c r="DS30" s="73"/>
      <c r="DT30" s="73"/>
      <c r="DU30" s="73"/>
      <c r="DV30" s="73"/>
      <c r="DW30" s="73"/>
      <c r="DX30" s="73"/>
      <c r="DY30" s="73"/>
      <c r="DZ30" s="74"/>
    </row>
    <row r="31" spans="1:130" s="11" customFormat="1" ht="12.75">
      <c r="A31" s="75" t="s">
        <v>38</v>
      </c>
      <c r="B31" s="76"/>
      <c r="C31" s="76"/>
      <c r="D31" s="76"/>
      <c r="E31" s="76"/>
      <c r="F31" s="76"/>
      <c r="G31" s="76"/>
      <c r="H31" s="76"/>
      <c r="I31" s="77" t="s">
        <v>39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BM31" s="72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4"/>
      <c r="CI31" s="72">
        <v>908.3</v>
      </c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>
        <f>913.4-CT30</f>
        <v>909.6999999999999</v>
      </c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DE31" s="72">
        <v>955.2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>
        <v>1435.6</v>
      </c>
      <c r="DQ31" s="73"/>
      <c r="DR31" s="73"/>
      <c r="DS31" s="73"/>
      <c r="DT31" s="73"/>
      <c r="DU31" s="73"/>
      <c r="DV31" s="73"/>
      <c r="DW31" s="73"/>
      <c r="DX31" s="73"/>
      <c r="DY31" s="73"/>
      <c r="DZ31" s="74"/>
    </row>
    <row r="32" spans="1:130" s="13" customFormat="1" ht="12.75">
      <c r="A32" s="26"/>
      <c r="B32" s="27"/>
      <c r="C32" s="27"/>
      <c r="D32" s="27"/>
      <c r="E32" s="27"/>
      <c r="F32" s="27"/>
      <c r="G32" s="27"/>
      <c r="H32" s="27"/>
      <c r="I32" s="28" t="s">
        <v>19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/>
      <c r="BM32" s="30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2"/>
      <c r="CI32" s="30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  <c r="DE32" s="30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2"/>
    </row>
    <row r="33" spans="1:130" s="13" customFormat="1" ht="12.75">
      <c r="A33" s="26" t="s">
        <v>40</v>
      </c>
      <c r="B33" s="27"/>
      <c r="C33" s="27"/>
      <c r="D33" s="27"/>
      <c r="E33" s="27"/>
      <c r="F33" s="27"/>
      <c r="G33" s="27"/>
      <c r="H33" s="27"/>
      <c r="I33" s="28" t="s">
        <v>41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  <c r="BM33" s="30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2"/>
      <c r="CI33" s="30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  <c r="DE33" s="30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2"/>
    </row>
    <row r="34" spans="1:130" s="13" customFormat="1" ht="12.75">
      <c r="A34" s="26" t="s">
        <v>42</v>
      </c>
      <c r="B34" s="27"/>
      <c r="C34" s="27"/>
      <c r="D34" s="27"/>
      <c r="E34" s="27"/>
      <c r="F34" s="27"/>
      <c r="G34" s="27"/>
      <c r="H34" s="27"/>
      <c r="I34" s="28" t="s">
        <v>43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  <c r="BM34" s="30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2"/>
      <c r="CI34" s="30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  <c r="DE34" s="30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2"/>
    </row>
    <row r="35" spans="1:130" s="13" customFormat="1" ht="13.5" thickBot="1">
      <c r="A35" s="19" t="s">
        <v>44</v>
      </c>
      <c r="B35" s="20"/>
      <c r="C35" s="20"/>
      <c r="D35" s="20"/>
      <c r="E35" s="20"/>
      <c r="F35" s="20"/>
      <c r="G35" s="20"/>
      <c r="H35" s="20"/>
      <c r="I35" s="21" t="s">
        <v>45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  <c r="BM35" s="23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5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  <c r="DE35" s="23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5"/>
    </row>
    <row r="36" spans="1:130" s="11" customFormat="1" ht="13.5" thickBot="1">
      <c r="A36" s="61" t="s">
        <v>46</v>
      </c>
      <c r="B36" s="62"/>
      <c r="C36" s="62"/>
      <c r="D36" s="62"/>
      <c r="E36" s="62"/>
      <c r="F36" s="62"/>
      <c r="G36" s="62"/>
      <c r="H36" s="62"/>
      <c r="I36" s="63" t="s">
        <v>47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BM36" s="65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7"/>
      <c r="CI36" s="65">
        <f>CI18-CI22</f>
        <v>81.40000000000009</v>
      </c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5">
        <f>CT18-CT22</f>
        <v>156.70000000000005</v>
      </c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5">
        <f>DE18-DE22</f>
        <v>105.29999999999995</v>
      </c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5">
        <f>DP18-DP22</f>
        <v>137.20000000000005</v>
      </c>
      <c r="DQ36" s="66"/>
      <c r="DR36" s="66"/>
      <c r="DS36" s="66"/>
      <c r="DT36" s="66"/>
      <c r="DU36" s="66"/>
      <c r="DV36" s="66"/>
      <c r="DW36" s="66"/>
      <c r="DX36" s="66"/>
      <c r="DY36" s="66"/>
      <c r="DZ36" s="66"/>
    </row>
    <row r="37" spans="1:130" s="11" customFormat="1" ht="12.75">
      <c r="A37" s="40" t="s">
        <v>48</v>
      </c>
      <c r="B37" s="41"/>
      <c r="C37" s="41"/>
      <c r="D37" s="41"/>
      <c r="E37" s="41"/>
      <c r="F37" s="41"/>
      <c r="G37" s="41"/>
      <c r="H37" s="41"/>
      <c r="I37" s="42" t="s">
        <v>49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  <c r="BM37" s="44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6"/>
      <c r="CI37" s="44">
        <f>CI38-CI42</f>
        <v>-48.5</v>
      </c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70">
        <f>CT38-CT42</f>
        <v>-142.00000000000003</v>
      </c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44">
        <f>DE38-DE42</f>
        <v>-19.3</v>
      </c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70">
        <f>DP38-DP42</f>
        <v>-129.60000000000002</v>
      </c>
      <c r="DQ37" s="71"/>
      <c r="DR37" s="71"/>
      <c r="DS37" s="71"/>
      <c r="DT37" s="71"/>
      <c r="DU37" s="71"/>
      <c r="DV37" s="71"/>
      <c r="DW37" s="71"/>
      <c r="DX37" s="71"/>
      <c r="DY37" s="71"/>
      <c r="DZ37" s="71"/>
    </row>
    <row r="38" spans="1:130" s="13" customFormat="1" ht="12.75">
      <c r="A38" s="26" t="s">
        <v>26</v>
      </c>
      <c r="B38" s="27"/>
      <c r="C38" s="27"/>
      <c r="D38" s="27"/>
      <c r="E38" s="27"/>
      <c r="F38" s="27"/>
      <c r="G38" s="27"/>
      <c r="H38" s="27"/>
      <c r="I38" s="28" t="s">
        <v>50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9"/>
      <c r="BM38" s="30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2"/>
      <c r="CI38" s="30">
        <v>8.6</v>
      </c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>
        <v>146.1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2"/>
      <c r="DE38" s="30">
        <v>10.7</v>
      </c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>
        <v>374.9</v>
      </c>
      <c r="DQ38" s="31"/>
      <c r="DR38" s="31"/>
      <c r="DS38" s="31"/>
      <c r="DT38" s="31"/>
      <c r="DU38" s="31"/>
      <c r="DV38" s="31"/>
      <c r="DW38" s="31"/>
      <c r="DX38" s="31"/>
      <c r="DY38" s="31"/>
      <c r="DZ38" s="32"/>
    </row>
    <row r="39" spans="1:130" s="13" customFormat="1" ht="12.75">
      <c r="A39" s="26"/>
      <c r="B39" s="27"/>
      <c r="C39" s="27"/>
      <c r="D39" s="27"/>
      <c r="E39" s="27"/>
      <c r="F39" s="27"/>
      <c r="G39" s="27"/>
      <c r="H39" s="27"/>
      <c r="I39" s="28" t="s">
        <v>51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  <c r="BM39" s="30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2"/>
      <c r="CI39" s="30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  <c r="DE39" s="30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2"/>
    </row>
    <row r="40" spans="1:130" s="13" customFormat="1" ht="25.5" customHeight="1">
      <c r="A40" s="26" t="s">
        <v>20</v>
      </c>
      <c r="B40" s="27"/>
      <c r="C40" s="27"/>
      <c r="D40" s="27"/>
      <c r="E40" s="27"/>
      <c r="F40" s="27"/>
      <c r="G40" s="27"/>
      <c r="H40" s="27"/>
      <c r="I40" s="68" t="s">
        <v>52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BM40" s="30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2"/>
      <c r="CI40" s="30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  <c r="DE40" s="30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2"/>
    </row>
    <row r="41" spans="1:130" s="13" customFormat="1" ht="12.75">
      <c r="A41" s="26" t="s">
        <v>22</v>
      </c>
      <c r="B41" s="27"/>
      <c r="C41" s="27"/>
      <c r="D41" s="27"/>
      <c r="E41" s="27"/>
      <c r="F41" s="27"/>
      <c r="G41" s="27"/>
      <c r="H41" s="27"/>
      <c r="I41" s="28" t="s">
        <v>53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9"/>
      <c r="BM41" s="30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2"/>
      <c r="CI41" s="30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  <c r="DE41" s="30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2"/>
    </row>
    <row r="42" spans="1:130" s="13" customFormat="1" ht="12.75">
      <c r="A42" s="26" t="s">
        <v>32</v>
      </c>
      <c r="B42" s="27"/>
      <c r="C42" s="27"/>
      <c r="D42" s="27"/>
      <c r="E42" s="27"/>
      <c r="F42" s="27"/>
      <c r="G42" s="27"/>
      <c r="H42" s="27"/>
      <c r="I42" s="28" t="s">
        <v>54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9"/>
      <c r="BM42" s="30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30">
        <v>57.1</v>
      </c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>
        <v>288.1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2"/>
      <c r="DE42" s="30">
        <v>30</v>
      </c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>
        <v>504.5</v>
      </c>
      <c r="DQ42" s="31"/>
      <c r="DR42" s="31"/>
      <c r="DS42" s="31"/>
      <c r="DT42" s="31"/>
      <c r="DU42" s="31"/>
      <c r="DV42" s="31"/>
      <c r="DW42" s="31"/>
      <c r="DX42" s="31"/>
      <c r="DY42" s="31"/>
      <c r="DZ42" s="32"/>
    </row>
    <row r="43" spans="1:130" s="13" customFormat="1" ht="12.75">
      <c r="A43" s="26"/>
      <c r="B43" s="27"/>
      <c r="C43" s="27"/>
      <c r="D43" s="27"/>
      <c r="E43" s="27"/>
      <c r="F43" s="27"/>
      <c r="G43" s="27"/>
      <c r="H43" s="27"/>
      <c r="I43" s="28" t="s">
        <v>51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9"/>
      <c r="BM43" s="30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2"/>
      <c r="CI43" s="30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  <c r="DE43" s="30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2"/>
    </row>
    <row r="44" spans="1:130" s="13" customFormat="1" ht="13.5" thickBot="1">
      <c r="A44" s="19" t="s">
        <v>55</v>
      </c>
      <c r="B44" s="20"/>
      <c r="C44" s="20"/>
      <c r="D44" s="20"/>
      <c r="E44" s="20"/>
      <c r="F44" s="20"/>
      <c r="G44" s="20"/>
      <c r="H44" s="20"/>
      <c r="I44" s="21" t="s">
        <v>56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2"/>
      <c r="BM44" s="23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5"/>
      <c r="CI44" s="23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  <c r="DE44" s="23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5"/>
    </row>
    <row r="45" spans="1:130" s="11" customFormat="1" ht="13.5" thickBot="1">
      <c r="A45" s="61" t="s">
        <v>57</v>
      </c>
      <c r="B45" s="62"/>
      <c r="C45" s="62"/>
      <c r="D45" s="62"/>
      <c r="E45" s="62"/>
      <c r="F45" s="62"/>
      <c r="G45" s="62"/>
      <c r="H45" s="62"/>
      <c r="I45" s="63" t="s">
        <v>58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  <c r="BM45" s="65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7"/>
      <c r="CI45" s="65">
        <f>SUM(CI36:CS37)</f>
        <v>32.90000000000009</v>
      </c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5">
        <f>SUM(CT36:DD37)</f>
        <v>14.700000000000017</v>
      </c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5">
        <f>SUM(DE36:DO37)</f>
        <v>85.99999999999996</v>
      </c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5">
        <f>SUM(DP36:DZ37)</f>
        <v>7.600000000000023</v>
      </c>
      <c r="DQ45" s="66"/>
      <c r="DR45" s="66"/>
      <c r="DS45" s="66"/>
      <c r="DT45" s="66"/>
      <c r="DU45" s="66"/>
      <c r="DV45" s="66"/>
      <c r="DW45" s="66"/>
      <c r="DX45" s="66"/>
      <c r="DY45" s="66"/>
      <c r="DZ45" s="66"/>
    </row>
    <row r="46" spans="1:130" s="11" customFormat="1" ht="13.5" thickBot="1">
      <c r="A46" s="61" t="s">
        <v>59</v>
      </c>
      <c r="B46" s="62"/>
      <c r="C46" s="62"/>
      <c r="D46" s="62"/>
      <c r="E46" s="62"/>
      <c r="F46" s="62"/>
      <c r="G46" s="62"/>
      <c r="H46" s="62"/>
      <c r="I46" s="63" t="s">
        <v>60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  <c r="BM46" s="65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7"/>
      <c r="CI46" s="65">
        <v>10.6</v>
      </c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>
        <v>7.3</v>
      </c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65">
        <v>17.2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>
        <v>-2.8</v>
      </c>
      <c r="DQ46" s="66"/>
      <c r="DR46" s="66"/>
      <c r="DS46" s="66"/>
      <c r="DT46" s="66"/>
      <c r="DU46" s="66"/>
      <c r="DV46" s="66"/>
      <c r="DW46" s="66"/>
      <c r="DX46" s="66"/>
      <c r="DY46" s="66"/>
      <c r="DZ46" s="67"/>
    </row>
    <row r="47" spans="1:130" s="11" customFormat="1" ht="13.5" thickBot="1">
      <c r="A47" s="61" t="s">
        <v>61</v>
      </c>
      <c r="B47" s="62"/>
      <c r="C47" s="62"/>
      <c r="D47" s="62"/>
      <c r="E47" s="62"/>
      <c r="F47" s="62"/>
      <c r="G47" s="62"/>
      <c r="H47" s="62"/>
      <c r="I47" s="63" t="s">
        <v>62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  <c r="BM47" s="65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65">
        <f>CI45-CI46</f>
        <v>22.30000000000009</v>
      </c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5">
        <f>CT45-CT46</f>
        <v>7.400000000000017</v>
      </c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5">
        <f>DE45-DE46</f>
        <v>68.79999999999995</v>
      </c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5">
        <f>DP45-DP46</f>
        <v>10.400000000000023</v>
      </c>
      <c r="DQ47" s="66"/>
      <c r="DR47" s="66"/>
      <c r="DS47" s="66"/>
      <c r="DT47" s="66"/>
      <c r="DU47" s="66"/>
      <c r="DV47" s="66"/>
      <c r="DW47" s="66"/>
      <c r="DX47" s="66"/>
      <c r="DY47" s="66"/>
      <c r="DZ47" s="66"/>
    </row>
    <row r="48" spans="1:130" s="11" customFormat="1" ht="12.75">
      <c r="A48" s="40" t="s">
        <v>63</v>
      </c>
      <c r="B48" s="41"/>
      <c r="C48" s="41"/>
      <c r="D48" s="41"/>
      <c r="E48" s="41"/>
      <c r="F48" s="41"/>
      <c r="G48" s="41"/>
      <c r="H48" s="41"/>
      <c r="I48" s="42" t="s">
        <v>64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  <c r="BM48" s="44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6"/>
      <c r="CI48" s="44">
        <f>SUM(CI50:CS53)</f>
        <v>22.3</v>
      </c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4">
        <f>SUM(CT50:DD53)</f>
        <v>7.4</v>
      </c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4">
        <f>SUM(DE50:DO53)</f>
        <v>29</v>
      </c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4">
        <f>SUM(DP50:DZ53)</f>
        <v>29</v>
      </c>
      <c r="DQ48" s="45"/>
      <c r="DR48" s="45"/>
      <c r="DS48" s="45"/>
      <c r="DT48" s="45"/>
      <c r="DU48" s="45"/>
      <c r="DV48" s="45"/>
      <c r="DW48" s="45"/>
      <c r="DX48" s="45"/>
      <c r="DY48" s="45"/>
      <c r="DZ48" s="45"/>
    </row>
    <row r="49" spans="1:130" s="13" customFormat="1" ht="12.75">
      <c r="A49" s="26"/>
      <c r="B49" s="27"/>
      <c r="C49" s="27"/>
      <c r="D49" s="27"/>
      <c r="E49" s="27"/>
      <c r="F49" s="27"/>
      <c r="G49" s="27"/>
      <c r="H49" s="27"/>
      <c r="I49" s="28" t="s">
        <v>19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9"/>
      <c r="BM49" s="30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2"/>
      <c r="CI49" s="30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  <c r="DE49" s="30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2"/>
    </row>
    <row r="50" spans="1:130" s="13" customFormat="1" ht="12.75">
      <c r="A50" s="26" t="s">
        <v>26</v>
      </c>
      <c r="B50" s="27"/>
      <c r="C50" s="27"/>
      <c r="D50" s="27"/>
      <c r="E50" s="27"/>
      <c r="F50" s="27"/>
      <c r="G50" s="27"/>
      <c r="H50" s="27"/>
      <c r="I50" s="28" t="s">
        <v>65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9"/>
      <c r="BM50" s="30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2"/>
      <c r="CI50" s="30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  <c r="DE50" s="30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2"/>
    </row>
    <row r="51" spans="1:130" s="13" customFormat="1" ht="12.75">
      <c r="A51" s="26" t="s">
        <v>32</v>
      </c>
      <c r="B51" s="27"/>
      <c r="C51" s="27"/>
      <c r="D51" s="27"/>
      <c r="E51" s="27"/>
      <c r="F51" s="27"/>
      <c r="G51" s="27"/>
      <c r="H51" s="27"/>
      <c r="I51" s="28" t="s">
        <v>66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9"/>
      <c r="BM51" s="30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2"/>
      <c r="CI51" s="30">
        <v>1.1</v>
      </c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  <c r="DE51" s="30">
        <v>3.4</v>
      </c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>
        <v>3.4</v>
      </c>
      <c r="DQ51" s="31"/>
      <c r="DR51" s="31"/>
      <c r="DS51" s="31"/>
      <c r="DT51" s="31"/>
      <c r="DU51" s="31"/>
      <c r="DV51" s="31"/>
      <c r="DW51" s="31"/>
      <c r="DX51" s="31"/>
      <c r="DY51" s="31"/>
      <c r="DZ51" s="32"/>
    </row>
    <row r="52" spans="1:130" s="13" customFormat="1" ht="12.75">
      <c r="A52" s="26" t="s">
        <v>34</v>
      </c>
      <c r="B52" s="27"/>
      <c r="C52" s="27"/>
      <c r="D52" s="27"/>
      <c r="E52" s="27"/>
      <c r="F52" s="27"/>
      <c r="G52" s="27"/>
      <c r="H52" s="27"/>
      <c r="I52" s="28" t="s">
        <v>67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9"/>
      <c r="BM52" s="30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2"/>
      <c r="CI52" s="30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  <c r="DE52" s="30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2"/>
    </row>
    <row r="53" spans="1:130" s="13" customFormat="1" ht="13.5" thickBot="1">
      <c r="A53" s="19" t="s">
        <v>36</v>
      </c>
      <c r="B53" s="20"/>
      <c r="C53" s="20"/>
      <c r="D53" s="20"/>
      <c r="E53" s="20"/>
      <c r="F53" s="20"/>
      <c r="G53" s="20"/>
      <c r="H53" s="20"/>
      <c r="I53" s="21" t="s">
        <v>68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2"/>
      <c r="BM53" s="23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5"/>
      <c r="CI53" s="23">
        <v>21.2</v>
      </c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>
        <v>7.4</v>
      </c>
      <c r="CU53" s="24"/>
      <c r="CV53" s="24"/>
      <c r="CW53" s="24"/>
      <c r="CX53" s="24"/>
      <c r="CY53" s="24"/>
      <c r="CZ53" s="24"/>
      <c r="DA53" s="24"/>
      <c r="DB53" s="24"/>
      <c r="DC53" s="24"/>
      <c r="DD53" s="25"/>
      <c r="DE53" s="23">
        <v>25.6</v>
      </c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>
        <v>25.6</v>
      </c>
      <c r="DQ53" s="24"/>
      <c r="DR53" s="24"/>
      <c r="DS53" s="24"/>
      <c r="DT53" s="24"/>
      <c r="DU53" s="24"/>
      <c r="DV53" s="24"/>
      <c r="DW53" s="24"/>
      <c r="DX53" s="24"/>
      <c r="DY53" s="24"/>
      <c r="DZ53" s="25"/>
    </row>
    <row r="54" spans="1:130" s="11" customFormat="1" ht="12.75">
      <c r="A54" s="40" t="s">
        <v>69</v>
      </c>
      <c r="B54" s="41"/>
      <c r="C54" s="41"/>
      <c r="D54" s="41"/>
      <c r="E54" s="41"/>
      <c r="F54" s="41"/>
      <c r="G54" s="41"/>
      <c r="H54" s="41"/>
      <c r="I54" s="42" t="s">
        <v>70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3"/>
      <c r="BM54" s="44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6"/>
      <c r="CI54" s="44">
        <v>599.9</v>
      </c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>
        <v>219.2</v>
      </c>
      <c r="CU54" s="45"/>
      <c r="CV54" s="45"/>
      <c r="CW54" s="45"/>
      <c r="CX54" s="45"/>
      <c r="CY54" s="45"/>
      <c r="CZ54" s="45"/>
      <c r="DA54" s="45"/>
      <c r="DB54" s="45"/>
      <c r="DC54" s="45"/>
      <c r="DD54" s="46"/>
      <c r="DE54" s="44">
        <v>346</v>
      </c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>
        <v>437.6</v>
      </c>
      <c r="DQ54" s="45"/>
      <c r="DR54" s="45"/>
      <c r="DS54" s="45"/>
      <c r="DT54" s="45"/>
      <c r="DU54" s="45"/>
      <c r="DV54" s="45"/>
      <c r="DW54" s="45"/>
      <c r="DX54" s="45"/>
      <c r="DY54" s="45"/>
      <c r="DZ54" s="46"/>
    </row>
    <row r="55" spans="1:130" s="13" customFormat="1" ht="12.75">
      <c r="A55" s="26" t="s">
        <v>26</v>
      </c>
      <c r="B55" s="27"/>
      <c r="C55" s="27"/>
      <c r="D55" s="27"/>
      <c r="E55" s="27"/>
      <c r="F55" s="27"/>
      <c r="G55" s="27"/>
      <c r="H55" s="27"/>
      <c r="I55" s="28" t="s">
        <v>71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9"/>
      <c r="BM55" s="30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2"/>
      <c r="CI55" s="30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  <c r="DE55" s="30">
        <v>346</v>
      </c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>
        <f>437.6-47.3</f>
        <v>390.3</v>
      </c>
      <c r="DQ55" s="31"/>
      <c r="DR55" s="31"/>
      <c r="DS55" s="31"/>
      <c r="DT55" s="31"/>
      <c r="DU55" s="31"/>
      <c r="DV55" s="31"/>
      <c r="DW55" s="31"/>
      <c r="DX55" s="31"/>
      <c r="DY55" s="31"/>
      <c r="DZ55" s="32"/>
    </row>
    <row r="56" spans="1:130" s="13" customFormat="1" ht="12.75">
      <c r="A56" s="26" t="s">
        <v>32</v>
      </c>
      <c r="B56" s="27"/>
      <c r="C56" s="27"/>
      <c r="D56" s="27"/>
      <c r="E56" s="27"/>
      <c r="F56" s="27"/>
      <c r="G56" s="27"/>
      <c r="H56" s="27"/>
      <c r="I56" s="28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9"/>
      <c r="BM56" s="30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2"/>
      <c r="CI56" s="30">
        <v>599.9</v>
      </c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>
        <f>199.2+20</f>
        <v>219.2</v>
      </c>
      <c r="CU56" s="31"/>
      <c r="CV56" s="31"/>
      <c r="CW56" s="31"/>
      <c r="CX56" s="31"/>
      <c r="CY56" s="31"/>
      <c r="CZ56" s="31"/>
      <c r="DA56" s="31"/>
      <c r="DB56" s="31"/>
      <c r="DC56" s="31"/>
      <c r="DD56" s="32"/>
      <c r="DE56" s="30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2"/>
    </row>
    <row r="57" spans="1:130" s="13" customFormat="1" ht="13.5" thickBot="1">
      <c r="A57" s="19"/>
      <c r="B57" s="20"/>
      <c r="C57" s="20"/>
      <c r="D57" s="20"/>
      <c r="E57" s="20"/>
      <c r="F57" s="20"/>
      <c r="G57" s="20"/>
      <c r="H57" s="20"/>
      <c r="I57" s="21" t="s">
        <v>73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2"/>
      <c r="BM57" s="23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5"/>
      <c r="CI57" s="23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  <c r="DE57" s="23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5"/>
    </row>
    <row r="58" spans="1:130" s="11" customFormat="1" ht="12.75">
      <c r="A58" s="40" t="s">
        <v>74</v>
      </c>
      <c r="B58" s="41"/>
      <c r="C58" s="41"/>
      <c r="D58" s="41"/>
      <c r="E58" s="41"/>
      <c r="F58" s="41"/>
      <c r="G58" s="41"/>
      <c r="H58" s="41"/>
      <c r="I58" s="42" t="s">
        <v>75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3"/>
      <c r="BM58" s="44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6"/>
      <c r="CI58" s="44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  <c r="DE58" s="44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6"/>
    </row>
    <row r="59" spans="1:130" s="13" customFormat="1" ht="12.75">
      <c r="A59" s="26" t="s">
        <v>26</v>
      </c>
      <c r="B59" s="27"/>
      <c r="C59" s="27"/>
      <c r="D59" s="27"/>
      <c r="E59" s="27"/>
      <c r="F59" s="27"/>
      <c r="G59" s="27"/>
      <c r="H59" s="27"/>
      <c r="I59" s="28" t="s">
        <v>76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9"/>
      <c r="BM59" s="30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2"/>
      <c r="CI59" s="30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  <c r="DE59" s="30">
        <v>352</v>
      </c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>
        <v>428</v>
      </c>
      <c r="DQ59" s="31"/>
      <c r="DR59" s="31"/>
      <c r="DS59" s="31"/>
      <c r="DT59" s="31"/>
      <c r="DU59" s="31"/>
      <c r="DV59" s="31"/>
      <c r="DW59" s="31"/>
      <c r="DX59" s="31"/>
      <c r="DY59" s="31"/>
      <c r="DZ59" s="32"/>
    </row>
    <row r="60" spans="1:130" s="13" customFormat="1" ht="12.75">
      <c r="A60" s="26" t="s">
        <v>32</v>
      </c>
      <c r="B60" s="27"/>
      <c r="C60" s="27"/>
      <c r="D60" s="27"/>
      <c r="E60" s="27"/>
      <c r="F60" s="27"/>
      <c r="G60" s="27"/>
      <c r="H60" s="27"/>
      <c r="I60" s="28" t="s">
        <v>77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9"/>
      <c r="BM60" s="30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2"/>
      <c r="CI60" s="30">
        <v>599.9</v>
      </c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>
        <f>191.4-9.1</f>
        <v>182.3</v>
      </c>
      <c r="CU60" s="31"/>
      <c r="CV60" s="31"/>
      <c r="CW60" s="31"/>
      <c r="CX60" s="31"/>
      <c r="CY60" s="31"/>
      <c r="CZ60" s="31"/>
      <c r="DA60" s="31"/>
      <c r="DB60" s="31"/>
      <c r="DC60" s="31"/>
      <c r="DD60" s="32"/>
      <c r="DE60" s="30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2"/>
    </row>
    <row r="61" spans="1:130" s="13" customFormat="1" ht="13.5" thickBot="1">
      <c r="A61" s="19"/>
      <c r="B61" s="20"/>
      <c r="C61" s="20"/>
      <c r="D61" s="20"/>
      <c r="E61" s="20"/>
      <c r="F61" s="20"/>
      <c r="G61" s="20"/>
      <c r="H61" s="20"/>
      <c r="I61" s="21" t="s">
        <v>73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2"/>
      <c r="BM61" s="23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5"/>
      <c r="CI61" s="23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5"/>
      <c r="DE61" s="23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5"/>
    </row>
    <row r="62" spans="1:130" s="11" customFormat="1" ht="12.75">
      <c r="A62" s="40" t="s">
        <v>78</v>
      </c>
      <c r="B62" s="41"/>
      <c r="C62" s="41"/>
      <c r="D62" s="41"/>
      <c r="E62" s="41"/>
      <c r="F62" s="41"/>
      <c r="G62" s="41"/>
      <c r="H62" s="41"/>
      <c r="I62" s="42" t="s">
        <v>79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3"/>
      <c r="BM62" s="44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6"/>
      <c r="CI62" s="44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  <c r="DE62" s="44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6"/>
    </row>
    <row r="63" spans="1:130" s="13" customFormat="1" ht="12.75">
      <c r="A63" s="26"/>
      <c r="B63" s="27"/>
      <c r="C63" s="27"/>
      <c r="D63" s="27"/>
      <c r="E63" s="27"/>
      <c r="F63" s="27"/>
      <c r="G63" s="27"/>
      <c r="H63" s="27"/>
      <c r="I63" s="28" t="s">
        <v>80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9"/>
      <c r="BM63" s="30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2"/>
      <c r="CI63" s="30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  <c r="DE63" s="30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2"/>
    </row>
    <row r="64" spans="1:130" s="13" customFormat="1" ht="12.75">
      <c r="A64" s="26" t="s">
        <v>26</v>
      </c>
      <c r="B64" s="27"/>
      <c r="C64" s="27"/>
      <c r="D64" s="27"/>
      <c r="E64" s="27"/>
      <c r="F64" s="27"/>
      <c r="G64" s="27"/>
      <c r="H64" s="27"/>
      <c r="I64" s="28" t="s">
        <v>81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9"/>
      <c r="BM64" s="30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2"/>
      <c r="CI64" s="30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  <c r="DE64" s="30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2"/>
    </row>
    <row r="65" spans="1:130" s="13" customFormat="1" ht="12.75">
      <c r="A65" s="26" t="s">
        <v>20</v>
      </c>
      <c r="B65" s="27"/>
      <c r="C65" s="27"/>
      <c r="D65" s="27"/>
      <c r="E65" s="27"/>
      <c r="F65" s="27"/>
      <c r="G65" s="27"/>
      <c r="H65" s="27"/>
      <c r="I65" s="28" t="s">
        <v>82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9"/>
      <c r="BM65" s="30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/>
      <c r="CI65" s="30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  <c r="DE65" s="30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2"/>
    </row>
    <row r="66" spans="1:130" s="13" customFormat="1" ht="13.5" thickBot="1">
      <c r="A66" s="19" t="s">
        <v>32</v>
      </c>
      <c r="B66" s="20"/>
      <c r="C66" s="20"/>
      <c r="D66" s="20"/>
      <c r="E66" s="20"/>
      <c r="F66" s="20"/>
      <c r="G66" s="20"/>
      <c r="H66" s="20"/>
      <c r="I66" s="21" t="s">
        <v>83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2"/>
      <c r="BM66" s="23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5"/>
      <c r="CI66" s="23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5"/>
      <c r="DE66" s="23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5"/>
    </row>
    <row r="67" spans="1:130" s="13" customFormat="1" ht="12.75">
      <c r="A67" s="40" t="s">
        <v>84</v>
      </c>
      <c r="B67" s="41"/>
      <c r="C67" s="41"/>
      <c r="D67" s="41"/>
      <c r="E67" s="41"/>
      <c r="F67" s="41"/>
      <c r="G67" s="41"/>
      <c r="H67" s="41"/>
      <c r="I67" s="42" t="s">
        <v>85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3"/>
      <c r="BM67" s="44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6"/>
      <c r="CI67" s="44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6"/>
      <c r="DE67" s="44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6"/>
    </row>
    <row r="68" spans="1:130" s="13" customFormat="1" ht="12.75">
      <c r="A68" s="26"/>
      <c r="B68" s="27"/>
      <c r="C68" s="27"/>
      <c r="D68" s="27"/>
      <c r="E68" s="27"/>
      <c r="F68" s="27"/>
      <c r="G68" s="27"/>
      <c r="H68" s="27"/>
      <c r="I68" s="28" t="s">
        <v>86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9"/>
      <c r="BM68" s="30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2"/>
      <c r="CI68" s="30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  <c r="DE68" s="30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2"/>
    </row>
    <row r="69" spans="1:130" s="13" customFormat="1" ht="12.75">
      <c r="A69" s="26" t="s">
        <v>26</v>
      </c>
      <c r="B69" s="27"/>
      <c r="C69" s="27"/>
      <c r="D69" s="27"/>
      <c r="E69" s="27"/>
      <c r="F69" s="27"/>
      <c r="G69" s="27"/>
      <c r="H69" s="27"/>
      <c r="I69" s="28" t="s">
        <v>87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9"/>
      <c r="BM69" s="30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2"/>
      <c r="CI69" s="30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  <c r="DE69" s="30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2"/>
    </row>
    <row r="70" spans="1:130" s="13" customFormat="1" ht="12.75">
      <c r="A70" s="26" t="s">
        <v>20</v>
      </c>
      <c r="B70" s="27"/>
      <c r="C70" s="27"/>
      <c r="D70" s="27"/>
      <c r="E70" s="27"/>
      <c r="F70" s="27"/>
      <c r="G70" s="27"/>
      <c r="H70" s="27"/>
      <c r="I70" s="28" t="s">
        <v>82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9"/>
      <c r="BM70" s="30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2"/>
      <c r="CI70" s="30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  <c r="DE70" s="30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2"/>
    </row>
    <row r="71" spans="1:130" s="13" customFormat="1" ht="13.5" thickBot="1">
      <c r="A71" s="19" t="s">
        <v>32</v>
      </c>
      <c r="B71" s="20"/>
      <c r="C71" s="20"/>
      <c r="D71" s="20"/>
      <c r="E71" s="20"/>
      <c r="F71" s="20"/>
      <c r="G71" s="20"/>
      <c r="H71" s="20"/>
      <c r="I71" s="21" t="s">
        <v>83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2"/>
      <c r="BM71" s="23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5"/>
      <c r="CI71" s="23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5"/>
      <c r="DE71" s="23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5"/>
    </row>
    <row r="72" spans="1:130" s="11" customFormat="1" ht="13.5" thickBot="1">
      <c r="A72" s="61" t="s">
        <v>88</v>
      </c>
      <c r="B72" s="62"/>
      <c r="C72" s="62"/>
      <c r="D72" s="62"/>
      <c r="E72" s="62"/>
      <c r="F72" s="62"/>
      <c r="G72" s="62"/>
      <c r="H72" s="62"/>
      <c r="I72" s="63" t="s">
        <v>89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4"/>
      <c r="BM72" s="65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7"/>
      <c r="CI72" s="65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7"/>
      <c r="DE72" s="65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7"/>
    </row>
    <row r="73" spans="1:130" s="11" customFormat="1" ht="12.75">
      <c r="A73" s="40" t="s">
        <v>90</v>
      </c>
      <c r="B73" s="41"/>
      <c r="C73" s="41"/>
      <c r="D73" s="41"/>
      <c r="E73" s="41"/>
      <c r="F73" s="41"/>
      <c r="G73" s="41"/>
      <c r="H73" s="41"/>
      <c r="I73" s="42" t="s">
        <v>91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3"/>
      <c r="BM73" s="44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44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  <c r="DE73" s="44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6"/>
    </row>
    <row r="74" spans="1:130" s="13" customFormat="1" ht="12.75">
      <c r="A74" s="26" t="s">
        <v>26</v>
      </c>
      <c r="B74" s="27"/>
      <c r="C74" s="27"/>
      <c r="D74" s="27"/>
      <c r="E74" s="27"/>
      <c r="F74" s="27"/>
      <c r="G74" s="27"/>
      <c r="H74" s="27"/>
      <c r="I74" s="28" t="s">
        <v>92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9"/>
      <c r="BM74" s="30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2"/>
      <c r="CI74" s="30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2"/>
      <c r="DE74" s="30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2"/>
    </row>
    <row r="75" spans="1:130" s="13" customFormat="1" ht="13.5" thickBot="1">
      <c r="A75" s="19" t="s">
        <v>32</v>
      </c>
      <c r="B75" s="20"/>
      <c r="C75" s="20"/>
      <c r="D75" s="20"/>
      <c r="E75" s="20"/>
      <c r="F75" s="20"/>
      <c r="G75" s="20"/>
      <c r="H75" s="20"/>
      <c r="I75" s="21" t="s">
        <v>93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2"/>
      <c r="BM75" s="23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5"/>
      <c r="CI75" s="23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5"/>
      <c r="DE75" s="23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5"/>
    </row>
    <row r="76" spans="1:130" s="13" customFormat="1" ht="13.5" thickBot="1">
      <c r="A76" s="61" t="s">
        <v>94</v>
      </c>
      <c r="B76" s="62"/>
      <c r="C76" s="62"/>
      <c r="D76" s="62"/>
      <c r="E76" s="62"/>
      <c r="F76" s="62"/>
      <c r="G76" s="62"/>
      <c r="H76" s="62"/>
      <c r="I76" s="63" t="s">
        <v>95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4"/>
      <c r="BM76" s="65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7"/>
      <c r="CI76" s="65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7"/>
      <c r="DE76" s="65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7"/>
    </row>
    <row r="77" spans="1:130" s="11" customFormat="1" ht="12.75">
      <c r="A77" s="40" t="s">
        <v>96</v>
      </c>
      <c r="B77" s="41"/>
      <c r="C77" s="41"/>
      <c r="D77" s="41"/>
      <c r="E77" s="41"/>
      <c r="F77" s="41"/>
      <c r="G77" s="41"/>
      <c r="H77" s="41"/>
      <c r="I77" s="42" t="s">
        <v>97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3"/>
      <c r="BM77" s="44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6"/>
      <c r="CI77" s="44">
        <v>82.4</v>
      </c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>
        <v>120.4</v>
      </c>
      <c r="CU77" s="45"/>
      <c r="CV77" s="45"/>
      <c r="CW77" s="45"/>
      <c r="CX77" s="45"/>
      <c r="CY77" s="45"/>
      <c r="CZ77" s="45"/>
      <c r="DA77" s="45"/>
      <c r="DB77" s="45"/>
      <c r="DC77" s="45"/>
      <c r="DD77" s="46"/>
      <c r="DE77" s="44">
        <v>101.6</v>
      </c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>
        <v>142.2</v>
      </c>
      <c r="DQ77" s="45"/>
      <c r="DR77" s="45"/>
      <c r="DS77" s="45"/>
      <c r="DT77" s="45"/>
      <c r="DU77" s="45"/>
      <c r="DV77" s="45"/>
      <c r="DW77" s="45"/>
      <c r="DX77" s="45"/>
      <c r="DY77" s="45"/>
      <c r="DZ77" s="46"/>
    </row>
    <row r="78" spans="1:130" s="13" customFormat="1" ht="13.5" thickBot="1">
      <c r="A78" s="19"/>
      <c r="B78" s="20"/>
      <c r="C78" s="20"/>
      <c r="D78" s="20"/>
      <c r="E78" s="20"/>
      <c r="F78" s="20"/>
      <c r="G78" s="20"/>
      <c r="H78" s="20"/>
      <c r="I78" s="21" t="s">
        <v>82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2"/>
      <c r="BM78" s="23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5"/>
      <c r="CI78" s="23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5"/>
      <c r="DE78" s="23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5"/>
    </row>
    <row r="79" spans="1:130" s="11" customFormat="1" ht="40.5" customHeight="1" thickBot="1">
      <c r="A79" s="56" t="s">
        <v>96</v>
      </c>
      <c r="B79" s="57"/>
      <c r="C79" s="57"/>
      <c r="D79" s="57"/>
      <c r="E79" s="57"/>
      <c r="F79" s="57"/>
      <c r="G79" s="57"/>
      <c r="H79" s="57"/>
      <c r="I79" s="58" t="s">
        <v>98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9"/>
      <c r="BM79" s="52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60"/>
      <c r="CI79" s="52">
        <f>SUM(CI18,CI38,CI56,CI59,CI62,CI72,CI76)</f>
        <v>2273</v>
      </c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2">
        <f>SUM(CT18,CT38,CT56,CT59,CT62,CT72,CT76)</f>
        <v>2148.6</v>
      </c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2">
        <f>SUM(DE18,DE38,DE56,DE59,DE62,DE72,DE76)</f>
        <v>2133.9</v>
      </c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2">
        <f>SUM(DP18,DP38,DP56,DP59,DP62,DP72,DP76)</f>
        <v>2703.6</v>
      </c>
      <c r="DQ79" s="53"/>
      <c r="DR79" s="53"/>
      <c r="DS79" s="53"/>
      <c r="DT79" s="53"/>
      <c r="DU79" s="53"/>
      <c r="DV79" s="53"/>
      <c r="DW79" s="53"/>
      <c r="DX79" s="53"/>
      <c r="DY79" s="53"/>
      <c r="DZ79" s="53"/>
    </row>
    <row r="80" spans="1:130" s="11" customFormat="1" ht="40.5" customHeight="1">
      <c r="A80" s="40" t="s">
        <v>99</v>
      </c>
      <c r="B80" s="41"/>
      <c r="C80" s="41"/>
      <c r="D80" s="41"/>
      <c r="E80" s="41"/>
      <c r="F80" s="41"/>
      <c r="G80" s="41"/>
      <c r="H80" s="41"/>
      <c r="I80" s="54" t="s">
        <v>100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5"/>
      <c r="BM80" s="44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6"/>
      <c r="CI80" s="44">
        <f>SUM(CI22,CI42,CI55,CI60,CI46,CI48,CI67,CI74,CI77)-CI29</f>
        <v>2272.2000000000003</v>
      </c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4">
        <f>SUM(CT22,CT42,CT55,CT60,CT46,CT48,CT67,CT74,CT77)-CT29</f>
        <v>2148.5000000000005</v>
      </c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4">
        <f>SUM(DE22,DE42,DE55,DE60,DE46,DE48,DE67,DE74,DE77)-DE29</f>
        <v>2114.5</v>
      </c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4">
        <f>SUM(DP22,DP42,DP55,DP60,DP46,DP48,DP67,DP74,DP77)-DP29</f>
        <v>2703.2999999999997</v>
      </c>
      <c r="DQ80" s="45"/>
      <c r="DR80" s="45"/>
      <c r="DS80" s="45"/>
      <c r="DT80" s="45"/>
      <c r="DU80" s="45"/>
      <c r="DV80" s="45"/>
      <c r="DW80" s="45"/>
      <c r="DX80" s="45"/>
      <c r="DY80" s="45"/>
      <c r="DZ80" s="45"/>
    </row>
    <row r="81" spans="1:130" s="11" customFormat="1" ht="28.5" customHeight="1" thickBot="1">
      <c r="A81" s="47"/>
      <c r="B81" s="48"/>
      <c r="C81" s="48"/>
      <c r="D81" s="48"/>
      <c r="E81" s="48"/>
      <c r="F81" s="48"/>
      <c r="G81" s="48"/>
      <c r="H81" s="48"/>
      <c r="I81" s="49" t="s">
        <v>101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50"/>
      <c r="BM81" s="33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51"/>
      <c r="CI81" s="33">
        <f>CI79-CI80</f>
        <v>0.7999999999997272</v>
      </c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5">
        <f>CT79-CT80</f>
        <v>0.0999999999994543</v>
      </c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3">
        <f>DE79-DE80</f>
        <v>19.40000000000009</v>
      </c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5">
        <f>DP79-DP80</f>
        <v>0.3000000000001819</v>
      </c>
      <c r="DQ81" s="36"/>
      <c r="DR81" s="36"/>
      <c r="DS81" s="36"/>
      <c r="DT81" s="36"/>
      <c r="DU81" s="36"/>
      <c r="DV81" s="36"/>
      <c r="DW81" s="36"/>
      <c r="DX81" s="36"/>
      <c r="DY81" s="36"/>
      <c r="DZ81" s="36"/>
    </row>
    <row r="82" spans="1:108" s="13" customFormat="1" ht="13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11" customFormat="1" ht="12.75">
      <c r="A83" s="40"/>
      <c r="B83" s="41"/>
      <c r="C83" s="41"/>
      <c r="D83" s="41"/>
      <c r="E83" s="41"/>
      <c r="F83" s="41"/>
      <c r="G83" s="41"/>
      <c r="H83" s="41"/>
      <c r="I83" s="42" t="s">
        <v>102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3"/>
      <c r="BM83" s="44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6"/>
      <c r="CI83" s="44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6"/>
    </row>
    <row r="84" spans="1:108" s="13" customFormat="1" ht="12.75">
      <c r="A84" s="26" t="s">
        <v>26</v>
      </c>
      <c r="B84" s="27"/>
      <c r="C84" s="27"/>
      <c r="D84" s="27"/>
      <c r="E84" s="27"/>
      <c r="F84" s="27"/>
      <c r="G84" s="27"/>
      <c r="H84" s="27"/>
      <c r="I84" s="28" t="s">
        <v>103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9"/>
      <c r="BM84" s="30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2"/>
      <c r="CI84" s="30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13" customFormat="1" ht="12.75">
      <c r="A85" s="26" t="s">
        <v>32</v>
      </c>
      <c r="B85" s="27"/>
      <c r="C85" s="27"/>
      <c r="D85" s="27"/>
      <c r="E85" s="27"/>
      <c r="F85" s="27"/>
      <c r="G85" s="27"/>
      <c r="H85" s="27"/>
      <c r="I85" s="28" t="s">
        <v>104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9"/>
      <c r="BM85" s="30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2"/>
      <c r="CI85" s="30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13" customFormat="1" ht="13.5" thickBot="1">
      <c r="A86" s="19" t="s">
        <v>34</v>
      </c>
      <c r="B86" s="20"/>
      <c r="C86" s="20"/>
      <c r="D86" s="20"/>
      <c r="E86" s="20"/>
      <c r="F86" s="20"/>
      <c r="G86" s="20"/>
      <c r="H86" s="20"/>
      <c r="I86" s="21" t="s">
        <v>105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2"/>
      <c r="BM86" s="23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5"/>
      <c r="CI86" s="23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5"/>
    </row>
    <row r="88" ht="12.75" customHeight="1">
      <c r="B88" s="1" t="s">
        <v>106</v>
      </c>
    </row>
  </sheetData>
  <sheetProtection/>
  <mergeCells count="567">
    <mergeCell ref="A15:H16"/>
    <mergeCell ref="I15:BL16"/>
    <mergeCell ref="BM15:CH15"/>
    <mergeCell ref="CI15:DD15"/>
    <mergeCell ref="DE15:DZ15"/>
    <mergeCell ref="CV1:EA1"/>
    <mergeCell ref="CM2:DZ2"/>
    <mergeCell ref="CM3:DZ3"/>
    <mergeCell ref="A5:DZ5"/>
    <mergeCell ref="CZ7:DZ7"/>
    <mergeCell ref="CZ8:DZ8"/>
    <mergeCell ref="BM16:BW16"/>
    <mergeCell ref="BX16:CH16"/>
    <mergeCell ref="CI16:CS16"/>
    <mergeCell ref="CT16:DD16"/>
    <mergeCell ref="DE16:DO16"/>
    <mergeCell ref="DP16:DZ16"/>
    <mergeCell ref="CZ9:DZ9"/>
    <mergeCell ref="BZ11:CA11"/>
    <mergeCell ref="CB11:CD11"/>
    <mergeCell ref="CE11:CF11"/>
    <mergeCell ref="CH11:DZ11"/>
    <mergeCell ref="DE17:DO17"/>
    <mergeCell ref="DP17:DZ17"/>
    <mergeCell ref="A18:H18"/>
    <mergeCell ref="I18:BL18"/>
    <mergeCell ref="BM18:BW18"/>
    <mergeCell ref="BX18:CH18"/>
    <mergeCell ref="CI18:CS18"/>
    <mergeCell ref="CT18:DD18"/>
    <mergeCell ref="DE18:DO18"/>
    <mergeCell ref="DP18:DZ18"/>
    <mergeCell ref="A17:H17"/>
    <mergeCell ref="I17:BL17"/>
    <mergeCell ref="BM17:BW17"/>
    <mergeCell ref="BX17:CH17"/>
    <mergeCell ref="CI17:CS17"/>
    <mergeCell ref="CT17:DD17"/>
    <mergeCell ref="DE19:DO19"/>
    <mergeCell ref="DP19:DZ19"/>
    <mergeCell ref="A20:H20"/>
    <mergeCell ref="I20:BL20"/>
    <mergeCell ref="BM20:BW20"/>
    <mergeCell ref="BX20:CH20"/>
    <mergeCell ref="CI20:CS20"/>
    <mergeCell ref="CT20:DD20"/>
    <mergeCell ref="DE20:DO20"/>
    <mergeCell ref="DP20:DZ20"/>
    <mergeCell ref="A19:H19"/>
    <mergeCell ref="I19:BL19"/>
    <mergeCell ref="BM19:BW19"/>
    <mergeCell ref="BX19:CH19"/>
    <mergeCell ref="CI19:CS19"/>
    <mergeCell ref="CT19:DD19"/>
    <mergeCell ref="DE21:DO21"/>
    <mergeCell ref="DP21:DZ21"/>
    <mergeCell ref="A22:H22"/>
    <mergeCell ref="I22:BL22"/>
    <mergeCell ref="BM22:BW22"/>
    <mergeCell ref="BX22:CH22"/>
    <mergeCell ref="CI22:CS22"/>
    <mergeCell ref="CT22:DD22"/>
    <mergeCell ref="DE22:DO22"/>
    <mergeCell ref="DP22:DZ22"/>
    <mergeCell ref="A21:H21"/>
    <mergeCell ref="I21:BL21"/>
    <mergeCell ref="BM21:BW21"/>
    <mergeCell ref="BX21:CH21"/>
    <mergeCell ref="CI21:CS21"/>
    <mergeCell ref="CT21:DD21"/>
    <mergeCell ref="DE23:DO23"/>
    <mergeCell ref="DP23:DZ23"/>
    <mergeCell ref="A24:H24"/>
    <mergeCell ref="I24:BL24"/>
    <mergeCell ref="BM24:BW24"/>
    <mergeCell ref="BX24:CH24"/>
    <mergeCell ref="CI24:CS24"/>
    <mergeCell ref="CT24:DD24"/>
    <mergeCell ref="DE24:DO24"/>
    <mergeCell ref="DP24:DZ24"/>
    <mergeCell ref="A23:H23"/>
    <mergeCell ref="I23:BL23"/>
    <mergeCell ref="BM23:BW23"/>
    <mergeCell ref="BX23:CH23"/>
    <mergeCell ref="CI23:CS23"/>
    <mergeCell ref="CT23:DD23"/>
    <mergeCell ref="DE25:DO25"/>
    <mergeCell ref="DP25:DZ25"/>
    <mergeCell ref="A26:H26"/>
    <mergeCell ref="I26:BL26"/>
    <mergeCell ref="BM26:BW26"/>
    <mergeCell ref="BX26:CH26"/>
    <mergeCell ref="CI26:CS26"/>
    <mergeCell ref="CT26:DD26"/>
    <mergeCell ref="DE26:DO26"/>
    <mergeCell ref="DP26:DZ26"/>
    <mergeCell ref="A25:H25"/>
    <mergeCell ref="I25:BL25"/>
    <mergeCell ref="BM25:BW25"/>
    <mergeCell ref="BX25:CH25"/>
    <mergeCell ref="CI25:CS25"/>
    <mergeCell ref="CT25:DD25"/>
    <mergeCell ref="DE27:DO27"/>
    <mergeCell ref="DP27:DZ27"/>
    <mergeCell ref="A28:H28"/>
    <mergeCell ref="I28:BL28"/>
    <mergeCell ref="BM28:BW28"/>
    <mergeCell ref="BX28:CH28"/>
    <mergeCell ref="CI28:CS28"/>
    <mergeCell ref="CT28:DD28"/>
    <mergeCell ref="DE28:DO28"/>
    <mergeCell ref="DP28:DZ28"/>
    <mergeCell ref="A27:H27"/>
    <mergeCell ref="I27:BL27"/>
    <mergeCell ref="BM27:BW27"/>
    <mergeCell ref="BX27:CH27"/>
    <mergeCell ref="CI27:CS27"/>
    <mergeCell ref="CT27:DD27"/>
    <mergeCell ref="DE29:DO29"/>
    <mergeCell ref="DP29:DZ29"/>
    <mergeCell ref="A30:H30"/>
    <mergeCell ref="I30:BL30"/>
    <mergeCell ref="BM30:BW30"/>
    <mergeCell ref="BX30:CH30"/>
    <mergeCell ref="CI30:CS30"/>
    <mergeCell ref="CT30:DD30"/>
    <mergeCell ref="DE30:DO30"/>
    <mergeCell ref="DP30:DZ30"/>
    <mergeCell ref="A29:H29"/>
    <mergeCell ref="I29:BL29"/>
    <mergeCell ref="BM29:BW29"/>
    <mergeCell ref="BX29:CH29"/>
    <mergeCell ref="CI29:CS29"/>
    <mergeCell ref="CT29:DD29"/>
    <mergeCell ref="DE31:DO31"/>
    <mergeCell ref="DP31:DZ31"/>
    <mergeCell ref="A32:H32"/>
    <mergeCell ref="I32:BL32"/>
    <mergeCell ref="BM32:BW32"/>
    <mergeCell ref="BX32:CH32"/>
    <mergeCell ref="CI32:CS32"/>
    <mergeCell ref="CT32:DD32"/>
    <mergeCell ref="DE32:DO32"/>
    <mergeCell ref="DP32:DZ32"/>
    <mergeCell ref="A31:H31"/>
    <mergeCell ref="I31:BL31"/>
    <mergeCell ref="BM31:BW31"/>
    <mergeCell ref="BX31:CH31"/>
    <mergeCell ref="CI31:CS31"/>
    <mergeCell ref="CT31:DD31"/>
    <mergeCell ref="DE33:DO33"/>
    <mergeCell ref="DP33:DZ33"/>
    <mergeCell ref="A34:H34"/>
    <mergeCell ref="I34:BL34"/>
    <mergeCell ref="BM34:BW34"/>
    <mergeCell ref="BX34:CH34"/>
    <mergeCell ref="CI34:CS34"/>
    <mergeCell ref="CT34:DD34"/>
    <mergeCell ref="DE34:DO34"/>
    <mergeCell ref="DP34:DZ34"/>
    <mergeCell ref="A33:H33"/>
    <mergeCell ref="I33:BL33"/>
    <mergeCell ref="BM33:BW33"/>
    <mergeCell ref="BX33:CH33"/>
    <mergeCell ref="CI33:CS33"/>
    <mergeCell ref="CT33:DD33"/>
    <mergeCell ref="DE35:DO35"/>
    <mergeCell ref="DP35:DZ35"/>
    <mergeCell ref="A36:H36"/>
    <mergeCell ref="I36:BL36"/>
    <mergeCell ref="BM36:BW36"/>
    <mergeCell ref="BX36:CH36"/>
    <mergeCell ref="CI36:CS36"/>
    <mergeCell ref="CT36:DD36"/>
    <mergeCell ref="DE36:DO36"/>
    <mergeCell ref="DP36:DZ36"/>
    <mergeCell ref="A35:H35"/>
    <mergeCell ref="I35:BL35"/>
    <mergeCell ref="BM35:BW35"/>
    <mergeCell ref="BX35:CH35"/>
    <mergeCell ref="CI35:CS35"/>
    <mergeCell ref="CT35:DD35"/>
    <mergeCell ref="DE37:DO37"/>
    <mergeCell ref="DP37:DZ37"/>
    <mergeCell ref="A38:H38"/>
    <mergeCell ref="I38:BL38"/>
    <mergeCell ref="BM38:BW38"/>
    <mergeCell ref="BX38:CH38"/>
    <mergeCell ref="CI38:CS38"/>
    <mergeCell ref="CT38:DD38"/>
    <mergeCell ref="DE38:DO38"/>
    <mergeCell ref="DP38:DZ38"/>
    <mergeCell ref="A37:H37"/>
    <mergeCell ref="I37:BL37"/>
    <mergeCell ref="BM37:BW37"/>
    <mergeCell ref="BX37:CH37"/>
    <mergeCell ref="CI37:CS37"/>
    <mergeCell ref="CT37:DD37"/>
    <mergeCell ref="DE39:DO39"/>
    <mergeCell ref="DP39:DZ39"/>
    <mergeCell ref="A40:H40"/>
    <mergeCell ref="I40:BL40"/>
    <mergeCell ref="BM40:BW40"/>
    <mergeCell ref="BX40:CH40"/>
    <mergeCell ref="CI40:CS40"/>
    <mergeCell ref="CT40:DD40"/>
    <mergeCell ref="DE40:DO40"/>
    <mergeCell ref="DP40:DZ40"/>
    <mergeCell ref="A39:H39"/>
    <mergeCell ref="I39:BL39"/>
    <mergeCell ref="BM39:BW39"/>
    <mergeCell ref="BX39:CH39"/>
    <mergeCell ref="CI39:CS39"/>
    <mergeCell ref="CT39:DD39"/>
    <mergeCell ref="DE41:DO41"/>
    <mergeCell ref="DP41:DZ41"/>
    <mergeCell ref="A42:H42"/>
    <mergeCell ref="I42:BL42"/>
    <mergeCell ref="BM42:BW42"/>
    <mergeCell ref="BX42:CH42"/>
    <mergeCell ref="CI42:CS42"/>
    <mergeCell ref="CT42:DD42"/>
    <mergeCell ref="DE42:DO42"/>
    <mergeCell ref="DP42:DZ42"/>
    <mergeCell ref="A41:H41"/>
    <mergeCell ref="I41:BL41"/>
    <mergeCell ref="BM41:BW41"/>
    <mergeCell ref="BX41:CH41"/>
    <mergeCell ref="CI41:CS41"/>
    <mergeCell ref="CT41:DD41"/>
    <mergeCell ref="DE43:DO43"/>
    <mergeCell ref="DP43:DZ43"/>
    <mergeCell ref="A44:H44"/>
    <mergeCell ref="I44:BL44"/>
    <mergeCell ref="BM44:BW44"/>
    <mergeCell ref="BX44:CH44"/>
    <mergeCell ref="CI44:CS44"/>
    <mergeCell ref="CT44:DD44"/>
    <mergeCell ref="DE44:DO44"/>
    <mergeCell ref="DP44:DZ44"/>
    <mergeCell ref="A43:H43"/>
    <mergeCell ref="I43:BL43"/>
    <mergeCell ref="BM43:BW43"/>
    <mergeCell ref="BX43:CH43"/>
    <mergeCell ref="CI43:CS43"/>
    <mergeCell ref="CT43:DD43"/>
    <mergeCell ref="DE45:DO45"/>
    <mergeCell ref="DP45:DZ45"/>
    <mergeCell ref="A46:H46"/>
    <mergeCell ref="I46:BL46"/>
    <mergeCell ref="BM46:BW46"/>
    <mergeCell ref="BX46:CH46"/>
    <mergeCell ref="CI46:CS46"/>
    <mergeCell ref="CT46:DD46"/>
    <mergeCell ref="DE46:DO46"/>
    <mergeCell ref="DP46:DZ46"/>
    <mergeCell ref="A45:H45"/>
    <mergeCell ref="I45:BL45"/>
    <mergeCell ref="BM45:BW45"/>
    <mergeCell ref="BX45:CH45"/>
    <mergeCell ref="CI45:CS45"/>
    <mergeCell ref="CT45:DD45"/>
    <mergeCell ref="DE47:DO47"/>
    <mergeCell ref="DP47:DZ47"/>
    <mergeCell ref="A48:H48"/>
    <mergeCell ref="I48:BL48"/>
    <mergeCell ref="BM48:BW48"/>
    <mergeCell ref="BX48:CH48"/>
    <mergeCell ref="CI48:CS48"/>
    <mergeCell ref="CT48:DD48"/>
    <mergeCell ref="DE48:DO48"/>
    <mergeCell ref="DP48:DZ48"/>
    <mergeCell ref="A47:H47"/>
    <mergeCell ref="I47:BL47"/>
    <mergeCell ref="BM47:BW47"/>
    <mergeCell ref="BX47:CH47"/>
    <mergeCell ref="CI47:CS47"/>
    <mergeCell ref="CT47:DD47"/>
    <mergeCell ref="DE49:DO49"/>
    <mergeCell ref="DP49:DZ49"/>
    <mergeCell ref="A50:H50"/>
    <mergeCell ref="I50:BL50"/>
    <mergeCell ref="BM50:BW50"/>
    <mergeCell ref="BX50:CH50"/>
    <mergeCell ref="CI50:CS50"/>
    <mergeCell ref="CT50:DD50"/>
    <mergeCell ref="DE50:DO50"/>
    <mergeCell ref="DP50:DZ50"/>
    <mergeCell ref="A49:H49"/>
    <mergeCell ref="I49:BL49"/>
    <mergeCell ref="BM49:BW49"/>
    <mergeCell ref="BX49:CH49"/>
    <mergeCell ref="CI49:CS49"/>
    <mergeCell ref="CT49:DD49"/>
    <mergeCell ref="DE51:DO51"/>
    <mergeCell ref="DP51:DZ51"/>
    <mergeCell ref="A52:H52"/>
    <mergeCell ref="I52:BL52"/>
    <mergeCell ref="BM52:BW52"/>
    <mergeCell ref="BX52:CH52"/>
    <mergeCell ref="CI52:CS52"/>
    <mergeCell ref="CT52:DD52"/>
    <mergeCell ref="DE52:DO52"/>
    <mergeCell ref="DP52:DZ52"/>
    <mergeCell ref="A51:H51"/>
    <mergeCell ref="I51:BL51"/>
    <mergeCell ref="BM51:BW51"/>
    <mergeCell ref="BX51:CH51"/>
    <mergeCell ref="CI51:CS51"/>
    <mergeCell ref="CT51:DD51"/>
    <mergeCell ref="DE53:DO53"/>
    <mergeCell ref="DP53:DZ53"/>
    <mergeCell ref="A54:H54"/>
    <mergeCell ref="I54:BL54"/>
    <mergeCell ref="BM54:BW54"/>
    <mergeCell ref="BX54:CH54"/>
    <mergeCell ref="CI54:CS54"/>
    <mergeCell ref="CT54:DD54"/>
    <mergeCell ref="DE54:DO54"/>
    <mergeCell ref="DP54:DZ54"/>
    <mergeCell ref="A53:H53"/>
    <mergeCell ref="I53:BL53"/>
    <mergeCell ref="BM53:BW53"/>
    <mergeCell ref="BX53:CH53"/>
    <mergeCell ref="CI53:CS53"/>
    <mergeCell ref="CT53:DD53"/>
    <mergeCell ref="DE55:DO55"/>
    <mergeCell ref="DP55:DZ55"/>
    <mergeCell ref="A56:H56"/>
    <mergeCell ref="I56:BL56"/>
    <mergeCell ref="BM56:BW56"/>
    <mergeCell ref="BX56:CH56"/>
    <mergeCell ref="CI56:CS56"/>
    <mergeCell ref="CT56:DD56"/>
    <mergeCell ref="DE56:DO56"/>
    <mergeCell ref="DP56:DZ56"/>
    <mergeCell ref="A55:H55"/>
    <mergeCell ref="I55:BL55"/>
    <mergeCell ref="BM55:BW55"/>
    <mergeCell ref="BX55:CH55"/>
    <mergeCell ref="CI55:CS55"/>
    <mergeCell ref="CT55:DD55"/>
    <mergeCell ref="DE57:DO57"/>
    <mergeCell ref="DP57:DZ57"/>
    <mergeCell ref="A58:H58"/>
    <mergeCell ref="I58:BL58"/>
    <mergeCell ref="BM58:BW58"/>
    <mergeCell ref="BX58:CH58"/>
    <mergeCell ref="CI58:CS58"/>
    <mergeCell ref="CT58:DD58"/>
    <mergeCell ref="DE58:DO58"/>
    <mergeCell ref="DP58:DZ58"/>
    <mergeCell ref="A57:H57"/>
    <mergeCell ref="I57:BL57"/>
    <mergeCell ref="BM57:BW57"/>
    <mergeCell ref="BX57:CH57"/>
    <mergeCell ref="CI57:CS57"/>
    <mergeCell ref="CT57:DD57"/>
    <mergeCell ref="DE59:DO59"/>
    <mergeCell ref="DP59:DZ59"/>
    <mergeCell ref="A60:H60"/>
    <mergeCell ref="I60:BL60"/>
    <mergeCell ref="BM60:BW60"/>
    <mergeCell ref="BX60:CH60"/>
    <mergeCell ref="CI60:CS60"/>
    <mergeCell ref="CT60:DD60"/>
    <mergeCell ref="DE60:DO60"/>
    <mergeCell ref="DP60:DZ60"/>
    <mergeCell ref="A59:H59"/>
    <mergeCell ref="I59:BL59"/>
    <mergeCell ref="BM59:BW59"/>
    <mergeCell ref="BX59:CH59"/>
    <mergeCell ref="CI59:CS59"/>
    <mergeCell ref="CT59:DD59"/>
    <mergeCell ref="DE61:DO61"/>
    <mergeCell ref="DP61:DZ61"/>
    <mergeCell ref="A62:H62"/>
    <mergeCell ref="I62:BL62"/>
    <mergeCell ref="BM62:BW62"/>
    <mergeCell ref="BX62:CH62"/>
    <mergeCell ref="CI62:CS62"/>
    <mergeCell ref="CT62:DD62"/>
    <mergeCell ref="DE62:DO62"/>
    <mergeCell ref="DP62:DZ62"/>
    <mergeCell ref="A61:H61"/>
    <mergeCell ref="I61:BL61"/>
    <mergeCell ref="BM61:BW61"/>
    <mergeCell ref="BX61:CH61"/>
    <mergeCell ref="CI61:CS61"/>
    <mergeCell ref="CT61:DD61"/>
    <mergeCell ref="DE63:DO63"/>
    <mergeCell ref="DP63:DZ63"/>
    <mergeCell ref="A64:H64"/>
    <mergeCell ref="I64:BL64"/>
    <mergeCell ref="BM64:BW64"/>
    <mergeCell ref="BX64:CH64"/>
    <mergeCell ref="CI64:CS64"/>
    <mergeCell ref="CT64:DD64"/>
    <mergeCell ref="DE64:DO64"/>
    <mergeCell ref="DP64:DZ64"/>
    <mergeCell ref="A63:H63"/>
    <mergeCell ref="I63:BL63"/>
    <mergeCell ref="BM63:BW63"/>
    <mergeCell ref="BX63:CH63"/>
    <mergeCell ref="CI63:CS63"/>
    <mergeCell ref="CT63:DD63"/>
    <mergeCell ref="DE65:DO65"/>
    <mergeCell ref="DP65:DZ65"/>
    <mergeCell ref="A66:H66"/>
    <mergeCell ref="I66:BL66"/>
    <mergeCell ref="BM66:BW66"/>
    <mergeCell ref="BX66:CH66"/>
    <mergeCell ref="CI66:CS66"/>
    <mergeCell ref="CT66:DD66"/>
    <mergeCell ref="DE66:DO66"/>
    <mergeCell ref="DP66:DZ66"/>
    <mergeCell ref="A65:H65"/>
    <mergeCell ref="I65:BL65"/>
    <mergeCell ref="BM65:BW65"/>
    <mergeCell ref="BX65:CH65"/>
    <mergeCell ref="CI65:CS65"/>
    <mergeCell ref="CT65:DD65"/>
    <mergeCell ref="DE67:DO67"/>
    <mergeCell ref="DP67:DZ67"/>
    <mergeCell ref="A68:H68"/>
    <mergeCell ref="I68:BL68"/>
    <mergeCell ref="BM68:BW68"/>
    <mergeCell ref="BX68:CH68"/>
    <mergeCell ref="CI68:CS68"/>
    <mergeCell ref="CT68:DD68"/>
    <mergeCell ref="DE68:DO68"/>
    <mergeCell ref="DP68:DZ68"/>
    <mergeCell ref="A67:H67"/>
    <mergeCell ref="I67:BL67"/>
    <mergeCell ref="BM67:BW67"/>
    <mergeCell ref="BX67:CH67"/>
    <mergeCell ref="CI67:CS67"/>
    <mergeCell ref="CT67:DD67"/>
    <mergeCell ref="DE69:DO69"/>
    <mergeCell ref="DP69:DZ69"/>
    <mergeCell ref="A70:H70"/>
    <mergeCell ref="I70:BL70"/>
    <mergeCell ref="BM70:BW70"/>
    <mergeCell ref="BX70:CH70"/>
    <mergeCell ref="CI70:CS70"/>
    <mergeCell ref="CT70:DD70"/>
    <mergeCell ref="DE70:DO70"/>
    <mergeCell ref="DP70:DZ70"/>
    <mergeCell ref="A69:H69"/>
    <mergeCell ref="I69:BL69"/>
    <mergeCell ref="BM69:BW69"/>
    <mergeCell ref="BX69:CH69"/>
    <mergeCell ref="CI69:CS69"/>
    <mergeCell ref="CT69:DD69"/>
    <mergeCell ref="DE71:DO71"/>
    <mergeCell ref="DP71:DZ71"/>
    <mergeCell ref="A72:H72"/>
    <mergeCell ref="I72:BL72"/>
    <mergeCell ref="BM72:BW72"/>
    <mergeCell ref="BX72:CH72"/>
    <mergeCell ref="CI72:CS72"/>
    <mergeCell ref="CT72:DD72"/>
    <mergeCell ref="DE72:DO72"/>
    <mergeCell ref="DP72:DZ72"/>
    <mergeCell ref="A71:H71"/>
    <mergeCell ref="I71:BL71"/>
    <mergeCell ref="BM71:BW71"/>
    <mergeCell ref="BX71:CH71"/>
    <mergeCell ref="CI71:CS71"/>
    <mergeCell ref="CT71:DD71"/>
    <mergeCell ref="DE73:DO73"/>
    <mergeCell ref="DP73:DZ73"/>
    <mergeCell ref="A74:H74"/>
    <mergeCell ref="I74:BL74"/>
    <mergeCell ref="BM74:BW74"/>
    <mergeCell ref="BX74:CH74"/>
    <mergeCell ref="CI74:CS74"/>
    <mergeCell ref="CT74:DD74"/>
    <mergeCell ref="DE74:DO74"/>
    <mergeCell ref="DP74:DZ74"/>
    <mergeCell ref="A73:H73"/>
    <mergeCell ref="I73:BL73"/>
    <mergeCell ref="BM73:BW73"/>
    <mergeCell ref="BX73:CH73"/>
    <mergeCell ref="CI73:CS73"/>
    <mergeCell ref="CT73:DD73"/>
    <mergeCell ref="DE75:DO75"/>
    <mergeCell ref="DP75:DZ75"/>
    <mergeCell ref="A76:H76"/>
    <mergeCell ref="I76:BL76"/>
    <mergeCell ref="BM76:BW76"/>
    <mergeCell ref="BX76:CH76"/>
    <mergeCell ref="CI76:CS76"/>
    <mergeCell ref="CT76:DD76"/>
    <mergeCell ref="DE76:DO76"/>
    <mergeCell ref="DP76:DZ76"/>
    <mergeCell ref="A75:H75"/>
    <mergeCell ref="I75:BL75"/>
    <mergeCell ref="BM75:BW75"/>
    <mergeCell ref="BX75:CH75"/>
    <mergeCell ref="CI75:CS75"/>
    <mergeCell ref="CT75:DD75"/>
    <mergeCell ref="DE77:DO77"/>
    <mergeCell ref="DP77:DZ77"/>
    <mergeCell ref="A78:H78"/>
    <mergeCell ref="I78:BL78"/>
    <mergeCell ref="BM78:BW78"/>
    <mergeCell ref="BX78:CH78"/>
    <mergeCell ref="CI78:CS78"/>
    <mergeCell ref="CT78:DD78"/>
    <mergeCell ref="DE78:DO78"/>
    <mergeCell ref="DP78:DZ78"/>
    <mergeCell ref="A77:H77"/>
    <mergeCell ref="I77:BL77"/>
    <mergeCell ref="BM77:BW77"/>
    <mergeCell ref="BX77:CH77"/>
    <mergeCell ref="CI77:CS77"/>
    <mergeCell ref="CT77:DD77"/>
    <mergeCell ref="DE79:DO79"/>
    <mergeCell ref="DP79:DZ79"/>
    <mergeCell ref="A80:H80"/>
    <mergeCell ref="I80:BL80"/>
    <mergeCell ref="BM80:BW80"/>
    <mergeCell ref="BX80:CH80"/>
    <mergeCell ref="CI80:CS80"/>
    <mergeCell ref="CT80:DD80"/>
    <mergeCell ref="DE80:DO80"/>
    <mergeCell ref="DP80:DZ80"/>
    <mergeCell ref="A79:H79"/>
    <mergeCell ref="I79:BL79"/>
    <mergeCell ref="BM79:BW79"/>
    <mergeCell ref="BX79:CH79"/>
    <mergeCell ref="CI79:CS79"/>
    <mergeCell ref="CT79:DD79"/>
    <mergeCell ref="A84:H84"/>
    <mergeCell ref="I84:BL84"/>
    <mergeCell ref="BM84:BW84"/>
    <mergeCell ref="BX84:CH84"/>
    <mergeCell ref="CI84:CS84"/>
    <mergeCell ref="CT84:DD84"/>
    <mergeCell ref="DE81:DO81"/>
    <mergeCell ref="DP81:DZ81"/>
    <mergeCell ref="A82:DD82"/>
    <mergeCell ref="A83:H83"/>
    <mergeCell ref="I83:BL83"/>
    <mergeCell ref="BM83:BW83"/>
    <mergeCell ref="BX83:CH83"/>
    <mergeCell ref="CI83:CS83"/>
    <mergeCell ref="CT83:DD83"/>
    <mergeCell ref="A81:H81"/>
    <mergeCell ref="I81:BL81"/>
    <mergeCell ref="BM81:BW81"/>
    <mergeCell ref="BX81:CH81"/>
    <mergeCell ref="CI81:CS81"/>
    <mergeCell ref="CT81:DD81"/>
    <mergeCell ref="A86:H86"/>
    <mergeCell ref="I86:BL86"/>
    <mergeCell ref="BM86:BW86"/>
    <mergeCell ref="BX86:CH86"/>
    <mergeCell ref="CI86:CS86"/>
    <mergeCell ref="CT86:DD86"/>
    <mergeCell ref="A85:H85"/>
    <mergeCell ref="I85:BL85"/>
    <mergeCell ref="BM85:BW85"/>
    <mergeCell ref="BX85:CH85"/>
    <mergeCell ref="CI85:CS85"/>
    <mergeCell ref="CT85:DD8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kon</cp:lastModifiedBy>
  <dcterms:created xsi:type="dcterms:W3CDTF">2016-04-01T02:41:38Z</dcterms:created>
  <dcterms:modified xsi:type="dcterms:W3CDTF">2016-04-01T06:08:31Z</dcterms:modified>
  <cp:category/>
  <cp:version/>
  <cp:contentType/>
  <cp:contentStatus/>
</cp:coreProperties>
</file>