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3895" windowHeight="9735" activeTab="0"/>
  </bookViews>
  <sheets>
    <sheet name="отчет " sheetId="1" r:id="rId1"/>
  </sheets>
  <definedNames>
    <definedName name="_xlnm._FilterDatabase" localSheetId="0" hidden="1">'отчет '!$A$5:$L$5</definedName>
  </definedNames>
  <calcPr fullCalcOnLoad="1"/>
</workbook>
</file>

<file path=xl/sharedStrings.xml><?xml version="1.0" encoding="utf-8"?>
<sst xmlns="http://schemas.openxmlformats.org/spreadsheetml/2006/main" count="121" uniqueCount="70">
  <si>
    <t>Организатор закупки</t>
  </si>
  <si>
    <t>Наименование закупки</t>
  </si>
  <si>
    <t>способ закупки</t>
  </si>
  <si>
    <t>Поступившие предложения</t>
  </si>
  <si>
    <t>Победитель</t>
  </si>
  <si>
    <t>№ договора</t>
  </si>
  <si>
    <t>ООО "ЭЛЕКТРОСТРОЙСНАБ"</t>
  </si>
  <si>
    <t>АО"Улан-Удэ Энерго"</t>
  </si>
  <si>
    <t>Протокол заседания  закупочного органа</t>
  </si>
  <si>
    <t>Предложения по цене, руб.)</t>
  </si>
  <si>
    <t xml:space="preserve">Сумма по результатам закупки, руб. </t>
  </si>
  <si>
    <t xml:space="preserve">Предложения по итогам переторжки, руб. </t>
  </si>
  <si>
    <t xml:space="preserve">Сумма снижения предложения, руб. </t>
  </si>
  <si>
    <t xml:space="preserve">Предельная сумма закупки, руб. </t>
  </si>
  <si>
    <t>Геодезические и землеустроительные работы</t>
  </si>
  <si>
    <t>ООО "Зенит"</t>
  </si>
  <si>
    <t>ООО "Ремстрой"</t>
  </si>
  <si>
    <t>ООО "РациоТехнология"</t>
  </si>
  <si>
    <t>ООО "ЭЛЕКТРОН"</t>
  </si>
  <si>
    <t>Отчёт о выполненных закупках товаров, работ и услуг для реализации утверждённой инвестиционной программы за 4 квартал 2016г.</t>
  </si>
  <si>
    <t>ЗЗЦ</t>
  </si>
  <si>
    <t>362/05-16 от 07.10.2016 г.</t>
  </si>
  <si>
    <t xml:space="preserve"> 363/05-16 от 07.10.2016 г.</t>
  </si>
  <si>
    <t>Строительство здания трансформаторной подстанции (строительная часть) на территории жилого комплекса по ул.Ключевской,4В</t>
  </si>
  <si>
    <t>внеплан</t>
  </si>
  <si>
    <t>ООО "Зодчий"</t>
  </si>
  <si>
    <t>360/05-16 от 10.10.2016г.</t>
  </si>
  <si>
    <t>Электросетевое оборудование</t>
  </si>
  <si>
    <t>единственный источник</t>
  </si>
  <si>
    <t>ОАО "Бурятэнергосбыт"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</si>
  <si>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кВ(Национальная Библиотека, ООО "Сириус")</t>
  </si>
  <si>
    <t>Электросетевое имущество</t>
  </si>
  <si>
    <t>ООО "Стрелец"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</si>
  <si>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кВ(В Октябрьском, Советском, Железнодорожном районе)</t>
  </si>
  <si>
    <t>Оборудование электротехническое (СТП для объектов тех.присоединения Кирзаводская)</t>
  </si>
  <si>
    <t>ИП Урбаева В.С.</t>
  </si>
  <si>
    <t>Оборудование электротехническое (КТПн Хаборков)</t>
  </si>
  <si>
    <t>Выполнения работ по бестраншейной прокладке труб диаметром 100 мм.  общей протяженностью15 метров под дорогой ул.Белинского для прокладки КЛ-0,4 кВ от ТП-111 в Железнодоржном районе</t>
  </si>
  <si>
    <t>№117 от 27.09.2016г.</t>
  </si>
  <si>
    <t>№408/05-16 от 14.11.2016г.</t>
  </si>
  <si>
    <t>№407/05-16 от 14.11.2016г.</t>
  </si>
  <si>
    <t>№132 от 01.11.2016г.</t>
  </si>
  <si>
    <t>№133 от 01.11.2016г.</t>
  </si>
  <si>
    <t>390/05-16 от 26.10.2016г.</t>
  </si>
  <si>
    <t>№122 от 12.10.2016г.</t>
  </si>
  <si>
    <t>№115 от 27.09.2016г.</t>
  </si>
  <si>
    <t>№118 от 28.09.2016г.</t>
  </si>
  <si>
    <t xml:space="preserve">464/05-16 от 15.12.2016г </t>
  </si>
  <si>
    <t>№389/05-16 от 26.10.2016г.</t>
  </si>
  <si>
    <t>№121 от 12.10.2016г.</t>
  </si>
  <si>
    <t>№123 от  13.10.2016г.</t>
  </si>
  <si>
    <t>387/04-16 от 13.10.2016г.</t>
  </si>
  <si>
    <t>404/05-16 от 03.11.2016г.</t>
  </si>
  <si>
    <t>№124 от 14.10.2016г.</t>
  </si>
  <si>
    <t>№134 от 01.11.2016г.</t>
  </si>
  <si>
    <t>№432/05-16 от 20.11.2016г.</t>
  </si>
  <si>
    <t>453/12-16 от 22.12.2016г.</t>
  </si>
  <si>
    <t>№143 от 16.12.2016г.</t>
  </si>
  <si>
    <t>475/05-16</t>
  </si>
  <si>
    <t>№509/05-16 от 30.12.2016г.</t>
  </si>
  <si>
    <t>№141 от 14.12.2016г.</t>
  </si>
  <si>
    <t>№149 от 23.12.2016г.</t>
  </si>
  <si>
    <t>№142 от14.12.2016г.</t>
  </si>
  <si>
    <t>№140 от 12.12.2016г.</t>
  </si>
  <si>
    <t>№130 от 31.10.2016г.</t>
  </si>
  <si>
    <t>№137 от 09.11.2016г.</t>
  </si>
  <si>
    <t>№144 от 16.12.2016г.</t>
  </si>
  <si>
    <t>№479/11-16 от 24.12.2016г.</t>
  </si>
  <si>
    <t>№415/11-16 от 22.11.2016г.</t>
  </si>
  <si>
    <t>Договор не заключен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</si>
</sst>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 ;\-#,##0\ "/>
    <numFmt numFmtId="166" formatCode="_-* #,##0.00\ _р_._-;\-* #,##0.00\ _р_._-;_-* &quot;-&quot;??\ 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SimSun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0" applyNumberFormat="0" applyBorder="0" applyAlignment="0" applyProtection="0"/>
    <xf numFmtId="0" fontId="31" fillId="40" borderId="0" applyNumberFormat="0" applyBorder="0" applyAlignment="0" applyProtection="0"/>
    <xf numFmtId="0" fontId="4" fillId="29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51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2" fillId="7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102" applyFont="1">
      <alignment/>
      <protection/>
    </xf>
    <xf numFmtId="0" fontId="48" fillId="0" borderId="0" xfId="102" applyFont="1" applyFill="1">
      <alignment/>
      <protection/>
    </xf>
    <xf numFmtId="11" fontId="49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2" fontId="49" fillId="0" borderId="19" xfId="0" applyNumberFormat="1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/>
    </xf>
    <xf numFmtId="164" fontId="48" fillId="0" borderId="19" xfId="0" applyNumberFormat="1" applyFont="1" applyFill="1" applyBorder="1" applyAlignment="1">
      <alignment horizontal="center" vertical="center" wrapText="1"/>
    </xf>
    <xf numFmtId="164" fontId="48" fillId="0" borderId="20" xfId="0" applyNumberFormat="1" applyFont="1" applyFill="1" applyBorder="1" applyAlignment="1">
      <alignment horizontal="center" vertical="center" wrapText="1"/>
    </xf>
    <xf numFmtId="4" fontId="48" fillId="0" borderId="20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164" fontId="51" fillId="0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/>
    </xf>
    <xf numFmtId="4" fontId="50" fillId="0" borderId="20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48" fillId="0" borderId="0" xfId="102" applyFont="1" applyAlignment="1">
      <alignment horizontal="center"/>
      <protection/>
    </xf>
    <xf numFmtId="0" fontId="48" fillId="0" borderId="0" xfId="102" applyFont="1" applyFill="1" applyAlignment="1">
      <alignment horizontal="center"/>
      <protection/>
    </xf>
    <xf numFmtId="0" fontId="52" fillId="0" borderId="21" xfId="102" applyFont="1" applyFill="1" applyBorder="1" applyAlignment="1">
      <alignment horizontal="center"/>
      <protection/>
    </xf>
    <xf numFmtId="164" fontId="51" fillId="0" borderId="20" xfId="0" applyNumberFormat="1" applyFont="1" applyFill="1" applyBorder="1" applyAlignment="1">
      <alignment horizontal="center" vertical="center" wrapText="1"/>
    </xf>
    <xf numFmtId="164" fontId="51" fillId="0" borderId="22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51" fillId="0" borderId="22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 wrapText="1"/>
    </xf>
    <xf numFmtId="4" fontId="50" fillId="0" borderId="23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/>
    </xf>
    <xf numFmtId="4" fontId="50" fillId="0" borderId="22" xfId="0" applyNumberFormat="1" applyFont="1" applyFill="1" applyBorder="1" applyAlignment="1">
      <alignment horizontal="center" vertical="center"/>
    </xf>
    <xf numFmtId="4" fontId="50" fillId="0" borderId="23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5 2" xfId="98"/>
    <cellStyle name="Обычный 6" xfId="99"/>
    <cellStyle name="Обычный 6 2" xfId="100"/>
    <cellStyle name="Обычный 6 2 2" xfId="101"/>
    <cellStyle name="Обычный 6 2 3" xfId="102"/>
    <cellStyle name="Обычный 7" xfId="103"/>
    <cellStyle name="Обычный 7 2" xfId="104"/>
    <cellStyle name="Обычный 8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3" xfId="114"/>
    <cellStyle name="Связанная ячейка" xfId="115"/>
    <cellStyle name="Связанная ячейка 2" xfId="116"/>
    <cellStyle name="Стиль 1" xfId="117"/>
    <cellStyle name="Стиль 1 2" xfId="118"/>
    <cellStyle name="Текст предупреждения" xfId="119"/>
    <cellStyle name="Текст предупреждения 2" xfId="120"/>
    <cellStyle name="Comma" xfId="121"/>
    <cellStyle name="Comma [0]" xfId="122"/>
    <cellStyle name="Финансовый 2" xfId="123"/>
    <cellStyle name="Финансовый 2 2 2 2 2" xfId="124"/>
    <cellStyle name="Финансовый 3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H17" sqref="H17"/>
    </sheetView>
  </sheetViews>
  <sheetFormatPr defaultColWidth="9.140625" defaultRowHeight="15"/>
  <cols>
    <col min="1" max="1" width="13.421875" style="1" customWidth="1"/>
    <col min="2" max="2" width="22.5742187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9.140625" style="1" customWidth="1"/>
    <col min="11" max="11" width="19.710937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" customFormat="1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48">
      <c r="A5" s="3" t="s">
        <v>0</v>
      </c>
      <c r="B5" s="4" t="s">
        <v>1</v>
      </c>
      <c r="C5" s="4" t="s">
        <v>2</v>
      </c>
      <c r="D5" s="4" t="s">
        <v>13</v>
      </c>
      <c r="E5" s="4" t="s">
        <v>3</v>
      </c>
      <c r="F5" s="5" t="s">
        <v>9</v>
      </c>
      <c r="G5" s="5" t="s">
        <v>11</v>
      </c>
      <c r="H5" s="5" t="s">
        <v>12</v>
      </c>
      <c r="I5" s="4" t="s">
        <v>4</v>
      </c>
      <c r="J5" s="4" t="s">
        <v>8</v>
      </c>
      <c r="K5" s="4" t="s">
        <v>5</v>
      </c>
      <c r="L5" s="4" t="s">
        <v>10</v>
      </c>
    </row>
    <row r="6" spans="1:12" ht="44.25" customHeight="1">
      <c r="A6" s="24" t="s">
        <v>7</v>
      </c>
      <c r="B6" s="16" t="s">
        <v>14</v>
      </c>
      <c r="C6" s="16" t="s">
        <v>20</v>
      </c>
      <c r="D6" s="23">
        <v>122000</v>
      </c>
      <c r="E6" s="7" t="s">
        <v>15</v>
      </c>
      <c r="F6" s="9">
        <v>119879</v>
      </c>
      <c r="G6" s="22"/>
      <c r="H6" s="22"/>
      <c r="I6" s="18" t="str">
        <f>E6</f>
        <v>ООО "Зенит"</v>
      </c>
      <c r="J6" s="16" t="s">
        <v>45</v>
      </c>
      <c r="K6" s="16" t="s">
        <v>21</v>
      </c>
      <c r="L6" s="22">
        <f>F6</f>
        <v>119879</v>
      </c>
    </row>
    <row r="7" spans="1:12" ht="15">
      <c r="A7" s="43" t="s">
        <v>7</v>
      </c>
      <c r="B7" s="42" t="s">
        <v>14</v>
      </c>
      <c r="C7" s="42" t="s">
        <v>20</v>
      </c>
      <c r="D7" s="44">
        <v>127500</v>
      </c>
      <c r="E7" s="47" t="s">
        <v>15</v>
      </c>
      <c r="F7" s="50">
        <v>126063</v>
      </c>
      <c r="G7" s="36"/>
      <c r="H7" s="36"/>
      <c r="I7" s="40" t="str">
        <f>E7</f>
        <v>ООО "Зенит"</v>
      </c>
      <c r="J7" s="42" t="s">
        <v>38</v>
      </c>
      <c r="K7" s="38" t="s">
        <v>22</v>
      </c>
      <c r="L7" s="36">
        <f>F7</f>
        <v>126063</v>
      </c>
    </row>
    <row r="8" spans="1:12" ht="15">
      <c r="A8" s="43"/>
      <c r="B8" s="41"/>
      <c r="C8" s="41"/>
      <c r="D8" s="45"/>
      <c r="E8" s="48"/>
      <c r="F8" s="51"/>
      <c r="G8" s="37"/>
      <c r="H8" s="37"/>
      <c r="I8" s="41"/>
      <c r="J8" s="41"/>
      <c r="K8" s="39"/>
      <c r="L8" s="37"/>
    </row>
    <row r="9" spans="1:12" ht="15">
      <c r="A9" s="43"/>
      <c r="B9" s="41"/>
      <c r="C9" s="41"/>
      <c r="D9" s="45"/>
      <c r="E9" s="48"/>
      <c r="F9" s="51"/>
      <c r="G9" s="37"/>
      <c r="H9" s="37"/>
      <c r="I9" s="41"/>
      <c r="J9" s="41"/>
      <c r="K9" s="39"/>
      <c r="L9" s="37"/>
    </row>
    <row r="10" spans="1:12" ht="15">
      <c r="A10" s="43"/>
      <c r="B10" s="41"/>
      <c r="C10" s="41"/>
      <c r="D10" s="45"/>
      <c r="E10" s="48"/>
      <c r="F10" s="51"/>
      <c r="G10" s="37"/>
      <c r="H10" s="37"/>
      <c r="I10" s="41"/>
      <c r="J10" s="41"/>
      <c r="K10" s="39"/>
      <c r="L10" s="37"/>
    </row>
    <row r="11" spans="1:12" ht="15">
      <c r="A11" s="43"/>
      <c r="B11" s="41"/>
      <c r="C11" s="41"/>
      <c r="D11" s="45"/>
      <c r="E11" s="49"/>
      <c r="F11" s="52"/>
      <c r="G11" s="37"/>
      <c r="H11" s="37"/>
      <c r="I11" s="41"/>
      <c r="J11" s="41"/>
      <c r="K11" s="39"/>
      <c r="L11" s="37"/>
    </row>
    <row r="12" spans="1:12" ht="35.25" customHeight="1">
      <c r="A12" s="43" t="s">
        <v>7</v>
      </c>
      <c r="B12" s="42" t="s">
        <v>23</v>
      </c>
      <c r="C12" s="42" t="s">
        <v>24</v>
      </c>
      <c r="D12" s="44">
        <v>2000001</v>
      </c>
      <c r="E12" s="38" t="s">
        <v>25</v>
      </c>
      <c r="F12" s="50">
        <v>2000001</v>
      </c>
      <c r="G12" s="36"/>
      <c r="H12" s="36"/>
      <c r="I12" s="40" t="str">
        <f>E12</f>
        <v>ООО "Зодчий"</v>
      </c>
      <c r="J12" s="40" t="s">
        <v>46</v>
      </c>
      <c r="K12" s="40" t="s">
        <v>26</v>
      </c>
      <c r="L12" s="36">
        <f>F12</f>
        <v>2000001</v>
      </c>
    </row>
    <row r="13" spans="1:12" ht="45.75" customHeight="1">
      <c r="A13" s="43"/>
      <c r="B13" s="41"/>
      <c r="C13" s="41"/>
      <c r="D13" s="45"/>
      <c r="E13" s="53"/>
      <c r="F13" s="52"/>
      <c r="G13" s="37"/>
      <c r="H13" s="37"/>
      <c r="I13" s="46"/>
      <c r="J13" s="46"/>
      <c r="K13" s="46"/>
      <c r="L13" s="37"/>
    </row>
    <row r="14" spans="1:12" ht="57" customHeight="1">
      <c r="A14" s="14" t="s">
        <v>7</v>
      </c>
      <c r="B14" s="16" t="s">
        <v>14</v>
      </c>
      <c r="C14" s="16" t="s">
        <v>20</v>
      </c>
      <c r="D14" s="23">
        <v>26000</v>
      </c>
      <c r="E14" s="17" t="s">
        <v>15</v>
      </c>
      <c r="F14" s="20">
        <v>25142</v>
      </c>
      <c r="G14" s="11"/>
      <c r="H14" s="11"/>
      <c r="I14" s="18" t="str">
        <f aca="true" t="shared" si="0" ref="I14:I28">E14</f>
        <v>ООО "Зенит"</v>
      </c>
      <c r="J14" s="19" t="s">
        <v>49</v>
      </c>
      <c r="K14" s="11" t="s">
        <v>48</v>
      </c>
      <c r="L14" s="20">
        <f aca="true" t="shared" si="1" ref="L14:L28">F14</f>
        <v>25142</v>
      </c>
    </row>
    <row r="15" spans="1:12" ht="38.25">
      <c r="A15" s="13" t="s">
        <v>7</v>
      </c>
      <c r="B15" s="16" t="s">
        <v>14</v>
      </c>
      <c r="C15" s="16" t="s">
        <v>20</v>
      </c>
      <c r="D15" s="23">
        <v>153855</v>
      </c>
      <c r="E15" s="7" t="s">
        <v>15</v>
      </c>
      <c r="F15" s="6">
        <v>151804</v>
      </c>
      <c r="G15" s="11"/>
      <c r="H15" s="11"/>
      <c r="I15" s="18" t="str">
        <f t="shared" si="0"/>
        <v>ООО "Зенит"</v>
      </c>
      <c r="J15" s="14" t="s">
        <v>44</v>
      </c>
      <c r="K15" s="14" t="s">
        <v>43</v>
      </c>
      <c r="L15" s="20">
        <f t="shared" si="1"/>
        <v>151804</v>
      </c>
    </row>
    <row r="16" spans="1:12" ht="40.5" customHeight="1">
      <c r="A16" s="14" t="s">
        <v>7</v>
      </c>
      <c r="B16" s="16" t="s">
        <v>27</v>
      </c>
      <c r="C16" s="14" t="s">
        <v>28</v>
      </c>
      <c r="D16" s="23">
        <v>1199999.97</v>
      </c>
      <c r="E16" s="8" t="s">
        <v>29</v>
      </c>
      <c r="F16" s="9">
        <f>D16</f>
        <v>1199999.97</v>
      </c>
      <c r="G16" s="21"/>
      <c r="H16" s="21"/>
      <c r="I16" s="20" t="str">
        <f t="shared" si="0"/>
        <v>ОАО "Бурятэнергосбыт"</v>
      </c>
      <c r="J16" s="14" t="s">
        <v>50</v>
      </c>
      <c r="K16" s="11" t="s">
        <v>51</v>
      </c>
      <c r="L16" s="20">
        <f t="shared" si="1"/>
        <v>1199999.97</v>
      </c>
    </row>
    <row r="17" spans="1:12" ht="131.25" customHeight="1">
      <c r="A17" s="13" t="s">
        <v>7</v>
      </c>
      <c r="B17" s="16" t="s">
        <v>30</v>
      </c>
      <c r="C17" s="16" t="s">
        <v>20</v>
      </c>
      <c r="D17" s="23">
        <v>1020375.49</v>
      </c>
      <c r="E17" s="7" t="s">
        <v>6</v>
      </c>
      <c r="F17" s="20">
        <v>1015745</v>
      </c>
      <c r="G17" s="11"/>
      <c r="H17" s="11"/>
      <c r="I17" s="20" t="str">
        <f t="shared" si="0"/>
        <v>ООО "ЭЛЕКТРОСТРОЙСНАБ"</v>
      </c>
      <c r="J17" s="10" t="s">
        <v>53</v>
      </c>
      <c r="K17" s="11" t="s">
        <v>52</v>
      </c>
      <c r="L17" s="20">
        <f t="shared" si="1"/>
        <v>1015745</v>
      </c>
    </row>
    <row r="18" spans="1:12" ht="54.75" customHeight="1">
      <c r="A18" s="13" t="s">
        <v>7</v>
      </c>
      <c r="B18" s="16" t="s">
        <v>14</v>
      </c>
      <c r="C18" s="16" t="s">
        <v>20</v>
      </c>
      <c r="D18" s="23">
        <v>187160</v>
      </c>
      <c r="E18" s="7" t="s">
        <v>15</v>
      </c>
      <c r="F18" s="6">
        <v>167185</v>
      </c>
      <c r="G18" s="11"/>
      <c r="H18" s="11"/>
      <c r="I18" s="17" t="str">
        <f t="shared" si="0"/>
        <v>ООО "Зенит"</v>
      </c>
      <c r="J18" s="10" t="s">
        <v>41</v>
      </c>
      <c r="K18" s="11" t="s">
        <v>39</v>
      </c>
      <c r="L18" s="20">
        <f t="shared" si="1"/>
        <v>167185</v>
      </c>
    </row>
    <row r="19" spans="1:12" ht="52.5" customHeight="1">
      <c r="A19" s="13" t="s">
        <v>7</v>
      </c>
      <c r="B19" s="15" t="s">
        <v>31</v>
      </c>
      <c r="C19" s="16" t="s">
        <v>28</v>
      </c>
      <c r="D19" s="23">
        <v>2870102.1</v>
      </c>
      <c r="E19" s="17" t="s">
        <v>32</v>
      </c>
      <c r="F19" s="26">
        <f>D19</f>
        <v>2870102.1</v>
      </c>
      <c r="G19" s="11"/>
      <c r="H19" s="11"/>
      <c r="I19" s="17" t="str">
        <f t="shared" si="0"/>
        <v>ООО "Стрелец"</v>
      </c>
      <c r="J19" s="11" t="s">
        <v>64</v>
      </c>
      <c r="K19" s="11" t="s">
        <v>69</v>
      </c>
      <c r="L19" s="20">
        <f t="shared" si="1"/>
        <v>2870102.1</v>
      </c>
    </row>
    <row r="20" spans="1:12" ht="42" customHeight="1">
      <c r="A20" s="13" t="s">
        <v>7</v>
      </c>
      <c r="B20" s="16" t="s">
        <v>14</v>
      </c>
      <c r="C20" s="16" t="s">
        <v>20</v>
      </c>
      <c r="D20" s="23">
        <v>35900</v>
      </c>
      <c r="E20" s="17" t="s">
        <v>15</v>
      </c>
      <c r="F20" s="26">
        <v>32066</v>
      </c>
      <c r="G20" s="11"/>
      <c r="H20" s="11"/>
      <c r="I20" s="17" t="str">
        <f t="shared" si="0"/>
        <v>ООО "Зенит"</v>
      </c>
      <c r="J20" s="11" t="s">
        <v>42</v>
      </c>
      <c r="K20" s="11" t="s">
        <v>40</v>
      </c>
      <c r="L20" s="20">
        <f t="shared" si="1"/>
        <v>32066</v>
      </c>
    </row>
    <row r="21" spans="1:12" ht="131.25" customHeight="1">
      <c r="A21" s="14" t="s">
        <v>7</v>
      </c>
      <c r="B21" s="16" t="s">
        <v>33</v>
      </c>
      <c r="C21" s="16" t="s">
        <v>20</v>
      </c>
      <c r="D21" s="23">
        <v>2165783.41</v>
      </c>
      <c r="E21" s="17" t="s">
        <v>16</v>
      </c>
      <c r="F21" s="26">
        <v>2122467.74</v>
      </c>
      <c r="G21" s="11"/>
      <c r="H21" s="11"/>
      <c r="I21" s="17" t="str">
        <f t="shared" si="0"/>
        <v>ООО "Ремстрой"</v>
      </c>
      <c r="J21" s="11" t="s">
        <v>54</v>
      </c>
      <c r="K21" s="11" t="s">
        <v>55</v>
      </c>
      <c r="L21" s="12">
        <f t="shared" si="1"/>
        <v>2122467.74</v>
      </c>
    </row>
    <row r="22" spans="1:12" ht="68.25" customHeight="1">
      <c r="A22" s="14" t="s">
        <v>7</v>
      </c>
      <c r="B22" s="16" t="s">
        <v>34</v>
      </c>
      <c r="C22" s="16" t="s">
        <v>20</v>
      </c>
      <c r="D22" s="11">
        <v>230000</v>
      </c>
      <c r="E22" s="17" t="s">
        <v>18</v>
      </c>
      <c r="F22" s="26">
        <v>230000</v>
      </c>
      <c r="G22" s="11"/>
      <c r="H22" s="11"/>
      <c r="I22" s="17" t="str">
        <f t="shared" si="0"/>
        <v>ООО "ЭЛЕКТРОН"</v>
      </c>
      <c r="J22" s="11" t="s">
        <v>65</v>
      </c>
      <c r="K22" s="11" t="s">
        <v>68</v>
      </c>
      <c r="L22" s="12">
        <f t="shared" si="1"/>
        <v>230000</v>
      </c>
    </row>
    <row r="23" spans="1:12" ht="45" customHeight="1">
      <c r="A23" s="14" t="s">
        <v>7</v>
      </c>
      <c r="B23" s="16" t="s">
        <v>31</v>
      </c>
      <c r="C23" s="16" t="s">
        <v>28</v>
      </c>
      <c r="D23" s="11">
        <v>3500000</v>
      </c>
      <c r="E23" s="17" t="s">
        <v>35</v>
      </c>
      <c r="F23" s="26">
        <f>D23</f>
        <v>3500000</v>
      </c>
      <c r="G23" s="11"/>
      <c r="H23" s="11"/>
      <c r="I23" s="17" t="str">
        <f t="shared" si="0"/>
        <v>ИП Урбаева В.С.</v>
      </c>
      <c r="J23" s="11" t="s">
        <v>63</v>
      </c>
      <c r="K23" s="11" t="s">
        <v>56</v>
      </c>
      <c r="L23" s="12">
        <f t="shared" si="1"/>
        <v>3500000</v>
      </c>
    </row>
    <row r="24" spans="1:12" ht="50.25" customHeight="1">
      <c r="A24" s="14" t="s">
        <v>7</v>
      </c>
      <c r="B24" s="16" t="s">
        <v>14</v>
      </c>
      <c r="C24" s="16" t="s">
        <v>20</v>
      </c>
      <c r="D24" s="11">
        <v>60825</v>
      </c>
      <c r="E24" s="25" t="s">
        <v>15</v>
      </c>
      <c r="F24" s="26">
        <v>60825</v>
      </c>
      <c r="G24" s="11"/>
      <c r="H24" s="11"/>
      <c r="I24" s="17" t="str">
        <f t="shared" si="0"/>
        <v>ООО "Зенит"</v>
      </c>
      <c r="J24" s="11" t="s">
        <v>60</v>
      </c>
      <c r="K24" s="11" t="s">
        <v>47</v>
      </c>
      <c r="L24" s="12">
        <f t="shared" si="1"/>
        <v>60825</v>
      </c>
    </row>
    <row r="25" spans="1:12" ht="50.25" customHeight="1">
      <c r="A25" s="14" t="s">
        <v>7</v>
      </c>
      <c r="B25" s="16" t="s">
        <v>36</v>
      </c>
      <c r="C25" s="16" t="s">
        <v>20</v>
      </c>
      <c r="D25" s="26">
        <v>3900000</v>
      </c>
      <c r="E25" s="25" t="s">
        <v>18</v>
      </c>
      <c r="F25" s="26">
        <v>3872800</v>
      </c>
      <c r="G25" s="11"/>
      <c r="H25" s="11"/>
      <c r="I25" s="17" t="str">
        <f t="shared" si="0"/>
        <v>ООО "ЭЛЕКТРОН"</v>
      </c>
      <c r="J25" s="11" t="s">
        <v>62</v>
      </c>
      <c r="K25" s="11" t="s">
        <v>67</v>
      </c>
      <c r="L25" s="12">
        <f t="shared" si="1"/>
        <v>3872800</v>
      </c>
    </row>
    <row r="26" spans="1:12" ht="124.5" customHeight="1">
      <c r="A26" s="14" t="s">
        <v>7</v>
      </c>
      <c r="B26" s="16" t="s">
        <v>33</v>
      </c>
      <c r="C26" s="16" t="s">
        <v>20</v>
      </c>
      <c r="D26" s="26">
        <v>199255.4</v>
      </c>
      <c r="E26" s="25" t="s">
        <v>16</v>
      </c>
      <c r="F26" s="26">
        <v>198000</v>
      </c>
      <c r="G26" s="11"/>
      <c r="H26" s="11"/>
      <c r="I26" s="17" t="str">
        <f t="shared" si="0"/>
        <v>ООО "Ремстрой"</v>
      </c>
      <c r="J26" s="11" t="s">
        <v>57</v>
      </c>
      <c r="K26" s="11" t="s">
        <v>58</v>
      </c>
      <c r="L26" s="12">
        <f t="shared" si="1"/>
        <v>198000</v>
      </c>
    </row>
    <row r="27" spans="1:12" ht="122.25" customHeight="1">
      <c r="A27" s="14" t="s">
        <v>7</v>
      </c>
      <c r="B27" s="31" t="s">
        <v>37</v>
      </c>
      <c r="C27" s="31" t="s">
        <v>20</v>
      </c>
      <c r="D27" s="28">
        <v>75000</v>
      </c>
      <c r="E27" s="29" t="s">
        <v>17</v>
      </c>
      <c r="F27" s="28">
        <f>D27</f>
        <v>75000</v>
      </c>
      <c r="G27" s="11"/>
      <c r="H27" s="11"/>
      <c r="I27" s="27" t="str">
        <f t="shared" si="0"/>
        <v>ООО "РациоТехнология"</v>
      </c>
      <c r="J27" s="11" t="s">
        <v>66</v>
      </c>
      <c r="K27" s="11" t="s">
        <v>69</v>
      </c>
      <c r="L27" s="28">
        <f t="shared" si="1"/>
        <v>75000</v>
      </c>
    </row>
    <row r="28" spans="1:12" ht="123" customHeight="1">
      <c r="A28" s="13" t="s">
        <v>7</v>
      </c>
      <c r="B28" s="30" t="s">
        <v>33</v>
      </c>
      <c r="C28" s="30" t="s">
        <v>20</v>
      </c>
      <c r="D28" s="10">
        <v>3071016.34</v>
      </c>
      <c r="E28" s="32" t="s">
        <v>6</v>
      </c>
      <c r="F28" s="9">
        <v>3051987</v>
      </c>
      <c r="G28" s="10"/>
      <c r="H28" s="10"/>
      <c r="I28" s="7" t="str">
        <f t="shared" si="0"/>
        <v>ООО "ЭЛЕКТРОСТРОЙСНАБ"</v>
      </c>
      <c r="J28" s="10" t="s">
        <v>61</v>
      </c>
      <c r="K28" s="10" t="s">
        <v>59</v>
      </c>
      <c r="L28" s="9">
        <f t="shared" si="1"/>
        <v>3051987</v>
      </c>
    </row>
  </sheetData>
  <sheetProtection/>
  <autoFilter ref="A5:L5"/>
  <mergeCells count="28">
    <mergeCell ref="L12:L13"/>
    <mergeCell ref="A12:A13"/>
    <mergeCell ref="B12:B13"/>
    <mergeCell ref="C12:C13"/>
    <mergeCell ref="D12:D13"/>
    <mergeCell ref="J12:J13"/>
    <mergeCell ref="E12:E13"/>
    <mergeCell ref="F12:F13"/>
    <mergeCell ref="K12:K13"/>
    <mergeCell ref="B7:B11"/>
    <mergeCell ref="C7:C11"/>
    <mergeCell ref="D7:D11"/>
    <mergeCell ref="G7:G11"/>
    <mergeCell ref="I12:I13"/>
    <mergeCell ref="G12:G13"/>
    <mergeCell ref="H12:H13"/>
    <mergeCell ref="E7:E11"/>
    <mergeCell ref="F7:F11"/>
    <mergeCell ref="A1:L1"/>
    <mergeCell ref="A2:L2"/>
    <mergeCell ref="A3:L3"/>
    <mergeCell ref="A4:L4"/>
    <mergeCell ref="L7:L11"/>
    <mergeCell ref="K7:K11"/>
    <mergeCell ref="I7:I11"/>
    <mergeCell ref="H7:H11"/>
    <mergeCell ref="J7:J11"/>
    <mergeCell ref="A7:A11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panarina_ea</cp:lastModifiedBy>
  <cp:lastPrinted>2016-04-08T05:21:38Z</cp:lastPrinted>
  <dcterms:created xsi:type="dcterms:W3CDTF">2016-04-07T08:27:47Z</dcterms:created>
  <dcterms:modified xsi:type="dcterms:W3CDTF">2017-02-21T01:26:03Z</dcterms:modified>
  <cp:category/>
  <cp:version/>
  <cp:contentType/>
  <cp:contentStatus/>
</cp:coreProperties>
</file>