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915" activeTab="0"/>
  </bookViews>
  <sheets>
    <sheet name="1 КВАРТАЛ " sheetId="1" r:id="rId1"/>
    <sheet name="2 КВАРТАЛ" sheetId="2" r:id="rId2"/>
    <sheet name="3 КВАРТАЛ" sheetId="3" r:id="rId3"/>
    <sheet name="4 КВАРТАЛ" sheetId="4" r:id="rId4"/>
  </sheets>
  <definedNames>
    <definedName name="_xlnm._FilterDatabase" localSheetId="1" hidden="1">'2 КВАРТАЛ'!$A$5:$L$5</definedName>
    <definedName name="_xlnm._FilterDatabase" localSheetId="2" hidden="1">'3 КВАРТАЛ'!$A$5:$L$5</definedName>
    <definedName name="_xlnm._FilterDatabase" localSheetId="3" hidden="1">'4 КВАРТАЛ'!$A$5:$L$5</definedName>
  </definedNames>
  <calcPr fullCalcOnLoad="1"/>
</workbook>
</file>

<file path=xl/sharedStrings.xml><?xml version="1.0" encoding="utf-8"?>
<sst xmlns="http://schemas.openxmlformats.org/spreadsheetml/2006/main" count="530" uniqueCount="261">
  <si>
    <t>Организатор закупки</t>
  </si>
  <si>
    <t>Наименование закупки</t>
  </si>
  <si>
    <t>способ закупки</t>
  </si>
  <si>
    <t>Поступившие предложения</t>
  </si>
  <si>
    <t>Победитель</t>
  </si>
  <si>
    <t>№ договора</t>
  </si>
  <si>
    <t>ООО "ЭЛЕКТРОСТРОЙСНАБ"</t>
  </si>
  <si>
    <t>АО"Улан-Удэ Энерго"</t>
  </si>
  <si>
    <t>открытый запрос предложений</t>
  </si>
  <si>
    <t>ЗАО "Основа Холдинг"</t>
  </si>
  <si>
    <t>Протокол заседания  закупочного органа</t>
  </si>
  <si>
    <t>ООО "СибЭлектроМонтаж"</t>
  </si>
  <si>
    <t>ЗАО "Электрос"</t>
  </si>
  <si>
    <t>ООО"ЛЭД Юнион"</t>
  </si>
  <si>
    <t>ООО "СИБЭЛТЕК"</t>
  </si>
  <si>
    <t>ООО "КрасЭнергоРесурс"</t>
  </si>
  <si>
    <t>Предложения по цене, руб.)</t>
  </si>
  <si>
    <t xml:space="preserve">Сумма по результатам закупки, руб. </t>
  </si>
  <si>
    <t xml:space="preserve">Предложения по итогам переторжки, руб. </t>
  </si>
  <si>
    <t xml:space="preserve">Сумма снижения предложения, руб. </t>
  </si>
  <si>
    <t xml:space="preserve">Предельная сумма закупки, руб. </t>
  </si>
  <si>
    <t>ООО "Техническая инвентаризация"</t>
  </si>
  <si>
    <t>ООО "Кадастр Лайн"</t>
  </si>
  <si>
    <t>Металлопрокат</t>
  </si>
  <si>
    <t>Опоры деревянные</t>
  </si>
  <si>
    <t>открытый конкурс</t>
  </si>
  <si>
    <t>Железобетонные изделия</t>
  </si>
  <si>
    <t>Отчёт о выполненных закупках товаров, работ и услуг для реализаии утверждённой инвестиционной программы за 1 квартал 2016г.</t>
  </si>
  <si>
    <t>Муфты кабельные</t>
  </si>
  <si>
    <t>Силовой кабель</t>
  </si>
  <si>
    <t>ООО "РЗКА"</t>
  </si>
  <si>
    <t>ООО "ТД  "Ункомтех"</t>
  </si>
  <si>
    <t>ООО "Селенгинский завод железобетонных изделий"</t>
  </si>
  <si>
    <t>ИП Скоробогатов</t>
  </si>
  <si>
    <t>ООО "Сантехмет"</t>
  </si>
  <si>
    <t>№17/11-16 от 25.01.2016</t>
  </si>
  <si>
    <t>№34/11-16 от 10.02.2016</t>
  </si>
  <si>
    <t>№20/11-16 от 01.02.2016</t>
  </si>
  <si>
    <t>№16/11-16 от 26.01.2016</t>
  </si>
  <si>
    <t>№15/11-16 от 25.01.2016</t>
  </si>
  <si>
    <t>Разработка ПСД по объекту "Реконструкция ПС 35/6 кВ "Центральная"</t>
  </si>
  <si>
    <t>ООО "Инженерная Компания Сибири"</t>
  </si>
  <si>
    <t>АО "Бурятгражданпроект"</t>
  </si>
  <si>
    <t>ООО "ГК "Новая Энергетика"</t>
  </si>
  <si>
    <t>№24/05-16 от 29.01.2016</t>
  </si>
  <si>
    <t>№3 от 20.01.2016г.</t>
  </si>
  <si>
    <t>Прокладка инженерных коммуникаций методом горизонтального бурения диаметром от 100 до 250 мм под дорогами для последующей прокладки кабельных линий 0,4-6-10кВ в г.Улан-Удэ</t>
  </si>
  <si>
    <t>открытый конкурс(рамочные соглашения)</t>
  </si>
  <si>
    <t>ООО "Рациотехнология"</t>
  </si>
  <si>
    <t>ООО "Вертикаль"</t>
  </si>
  <si>
    <t>№62/05-16 от 01.03.2016</t>
  </si>
  <si>
    <t>№61/05-16 от 01.03.2016</t>
  </si>
  <si>
    <t>№15 от 19.02.2016г.</t>
  </si>
  <si>
    <t>Геодезические и землеустроительные работы</t>
  </si>
  <si>
    <t>ОАО "Госземкадастрсъемка"</t>
  </si>
  <si>
    <t>ГБУ "Центр информационных технологий РБ"</t>
  </si>
  <si>
    <t>ГП Красноярского края "Красноярский технический центр"</t>
  </si>
  <si>
    <t>ООО "Зенит"</t>
  </si>
  <si>
    <t>ООО "Крона"</t>
  </si>
  <si>
    <t>№75/05-16 от 10.03.2016</t>
  </si>
  <si>
    <t>№76/05-16 от 10.03.2016</t>
  </si>
  <si>
    <t>№78/05-16 от 10.03.2017</t>
  </si>
  <si>
    <t>№77/05-16 от 10.03.2018</t>
  </si>
  <si>
    <t>№79/05-16 от 10.03.2016</t>
  </si>
  <si>
    <t>№80/05-16 от 10.03.2017</t>
  </si>
  <si>
    <t>№81/05-16 от 10.03.2018</t>
  </si>
  <si>
    <t>№20 от 29.02.2016г.</t>
  </si>
  <si>
    <t>Выполнение работ по обеспечению технологического присоединения льготной категории заявителей до 15 кВ и заявителей с мощностью свыше 15 кВ</t>
  </si>
  <si>
    <t>ООО "НАРАТАЙ ЭНЕРДЖИ"</t>
  </si>
  <si>
    <t>ООО "Ремстрой"</t>
  </si>
  <si>
    <t xml:space="preserve">ООО"ЭлектроСетьМонтаж" </t>
  </si>
  <si>
    <t>ООО"ЭЛЕНС"</t>
  </si>
  <si>
    <t>№95/05-16 от 11.03.2016</t>
  </si>
  <si>
    <t>№92/05-16 от 11.03.2016</t>
  </si>
  <si>
    <t>№93/05-16 от 11.03.2016</t>
  </si>
  <si>
    <t>№94/05-16 от 11.03.2016</t>
  </si>
  <si>
    <t>№91/05-16 от 11.03.2016</t>
  </si>
  <si>
    <t>№96/05-16 от 11.03.2016</t>
  </si>
  <si>
    <t>№97/05-16 от 11.03.2017</t>
  </si>
  <si>
    <t>№23 от 04.03.2016г.</t>
  </si>
  <si>
    <t>Выполнения работ по бестраншейной прокладке труб диаметром 100 мм.  общей протяженностью 34 метра под дорогой ул. Рылеева и тротуаров по ул. Чертенкова для прокладки кабельной линии 0,4 кВ от ТП-171 до ФГБУ «Забайкальского УГМС» по ул. Пушкина 2 «А», в Железнодорожном районе г. Улан-Удэ.</t>
  </si>
  <si>
    <t>ЗЗЦ1</t>
  </si>
  <si>
    <t>ООО"Вертикаль"</t>
  </si>
  <si>
    <t>ООО "РациоТехнология"</t>
  </si>
  <si>
    <t>отказ</t>
  </si>
  <si>
    <t>№26 от 14.03.2016г.</t>
  </si>
  <si>
    <t>№118/05-16 от 18.03.2016г.</t>
  </si>
  <si>
    <t>Оборудование электротехническое</t>
  </si>
  <si>
    <t>ООО "ЭлектроТехнические Материалы</t>
  </si>
  <si>
    <t>ООО "ЭЛЕКТРОН"</t>
  </si>
  <si>
    <t>ООО "Стандарт-Энерго"</t>
  </si>
  <si>
    <t>АО "Группа СвердловЭлектро"</t>
  </si>
  <si>
    <t>ООО "ТавридаЭлектрикНовосибирск"</t>
  </si>
  <si>
    <t>ООО "Научно-технический центр "Контакт байкал"</t>
  </si>
  <si>
    <t>ЗАО "Радиан"</t>
  </si>
  <si>
    <t>ООО "ПромСервис"</t>
  </si>
  <si>
    <t>ООО"БайкалЭлектроЩит"</t>
  </si>
  <si>
    <t>ООО"СибирьЭлектроСервис"</t>
  </si>
  <si>
    <t>ООО"СибЭлектроКомплект"</t>
  </si>
  <si>
    <t>ООО "ЛЭД Юнион"</t>
  </si>
  <si>
    <t>Изоляторы, ОПН, шины аллюминевые</t>
  </si>
  <si>
    <t>ООО "ПО РосЭнергоРесурс"</t>
  </si>
  <si>
    <t>ООО "ЗАЛАН"</t>
  </si>
  <si>
    <t>№99/11-16 от 15.02.2016</t>
  </si>
  <si>
    <t>СИП-самонесущий изолированный провод</t>
  </si>
  <si>
    <t>открытый конкурс (рамочные соглашения)</t>
  </si>
  <si>
    <t>ООО"ЗАЛАН"</t>
  </si>
  <si>
    <t>ООО "РТК Новые Технологии"</t>
  </si>
  <si>
    <t>ООО "БайкалЭлектроЩит"</t>
  </si>
  <si>
    <t>ООО"ГорСеть"</t>
  </si>
  <si>
    <t>ООО "ЭК"ЭНЕРГОКОМПЛЕКС"</t>
  </si>
  <si>
    <t>Выключатели, патроны, предохранители, рубильники</t>
  </si>
  <si>
    <t>ООО"СибЭлектроМонтаж"</t>
  </si>
  <si>
    <t>№124/11-16 от 25.03.2016</t>
  </si>
  <si>
    <t>Арматура к СИП</t>
  </si>
  <si>
    <t>ООО"ЭнергоКомплект"</t>
  </si>
  <si>
    <t>ООО"ЕВРОИНСТАЛ"</t>
  </si>
  <si>
    <t>ООО"ТехЭнергохолдинг"</t>
  </si>
  <si>
    <t>№19 от 26.02.2016</t>
  </si>
  <si>
    <t>№25 от 09.03.2016</t>
  </si>
  <si>
    <t>№30 от 23.03.2016</t>
  </si>
  <si>
    <t>№27 от 16.03.2016</t>
  </si>
  <si>
    <t>№7 от 05.02.2016</t>
  </si>
  <si>
    <t>№ 31503081566/3 от 18.01.2016</t>
  </si>
  <si>
    <t>№ 31503081540/3 от 18.01.2016</t>
  </si>
  <si>
    <t>№ 31503081585/3 от 20.01.2016</t>
  </si>
  <si>
    <t>№ 31503081590/3 от 18.01.2016</t>
  </si>
  <si>
    <t>№ 31503081576/3 от 30.12.2015</t>
  </si>
  <si>
    <t>№112/11-16 от 03.04.2016</t>
  </si>
  <si>
    <t>Отчёт о выполненных закупках товаров, работ и услуг для реализации утверждённой инвестиционной программы за 2 квартал 2016г.</t>
  </si>
  <si>
    <t>Закрытй запрос цен</t>
  </si>
  <si>
    <t>№ 36 от 11.04.2016г.</t>
  </si>
  <si>
    <t>138/05-16 от 20.04.2016г.</t>
  </si>
  <si>
    <t>№ 39 от 20.04.2016г.</t>
  </si>
  <si>
    <t>161/05-16 от 04.05.2016г.</t>
  </si>
  <si>
    <t>Оборудование электротехническое (КТПн для объектов тех присоединения)</t>
  </si>
  <si>
    <t>№44 от 20.04.2016</t>
  </si>
  <si>
    <t>№176/11-16 от 30.05.16</t>
  </si>
  <si>
    <t>№42 от 20.04.2016</t>
  </si>
  <si>
    <t>№166/11-16 от 05.05.16</t>
  </si>
  <si>
    <t>Выполнения работ по бестраншейной прокладке труб диаметром 100 мм. общей протяженностью 26 метров под дорогой ул. Больничная и ул. Пирогова для прокладки кабельной линии 6 кВ от РП-34 до строящегося перинатального центра по ул. Пирогова, в Октябрьском районе г. Улан-Удэ.</t>
  </si>
  <si>
    <t>№ 47 от 06.05.2016г.</t>
  </si>
  <si>
    <t>№173/05-16 от 26.05.2016</t>
  </si>
  <si>
    <t>АО "Улан-Удэ Энерго"</t>
  </si>
  <si>
    <t>Ремонт асфальтового покрытия автомобильных дорог и пешеходных дорожек расположенных в Республике Бурятия, г. Улан-Удэ, по ул.Пирогова,14 А, ул. Жердева, ул. Трактовая, 8/1, ул. Чертенкова, 1</t>
  </si>
  <si>
    <t>№ 48 от 06.05.2016г.</t>
  </si>
  <si>
    <t>№172/05-16 от 20.05.2016</t>
  </si>
  <si>
    <t>ООО "ТОН"</t>
  </si>
  <si>
    <t>ООО "РостИнвестСтрой"</t>
  </si>
  <si>
    <t>ИП Матвеев А.А.</t>
  </si>
  <si>
    <t>Выполнение работ по обеспечению технологического присоединения льготной категории заявителей до 15 кВ и заявителей с мощностью свыше 15 кВ(СТ «Тулунжа», ул. Подсобное хозяйство, СНТ «Тепловик»,.ул. Полевая, ул. Витимская, 106 мкр., ул. Смолина, ул. Ленина, 105 мкр., ул. Модогоева, ул. Краснофлотская, ул. Комсомольская, ул. Смолина)</t>
  </si>
  <si>
    <t>№ 53 от 30.05.2016г.</t>
  </si>
  <si>
    <t>№177/05-16 от 30.05.2016</t>
  </si>
  <si>
    <t>ООО "Основа Холдинг"</t>
  </si>
  <si>
    <t>Строительство гаража на территории базы АО "Улан-Удэ Энерго"</t>
  </si>
  <si>
    <t>ООО «УниверсалПромЭнерго»</t>
  </si>
  <si>
    <t>№ 31603747903/3 от "14" июня 2016 г.</t>
  </si>
  <si>
    <t>№267/05-16 от 08.07.2016</t>
  </si>
  <si>
    <t>ООО "Завод бетонных блоков"</t>
  </si>
  <si>
    <t>№61 от 08.06.2016г.</t>
  </si>
  <si>
    <t>229/05-16 от 20.06.2016г.</t>
  </si>
  <si>
    <t>№60 от 08.06.2016г.</t>
  </si>
  <si>
    <t>227/05-16 от 20.06.2016г.</t>
  </si>
  <si>
    <t>№62 от 08.06.2016г.</t>
  </si>
  <si>
    <t>228/05-16 от 20.06.2016г.</t>
  </si>
  <si>
    <t>№63 от 08.06.2016г.</t>
  </si>
  <si>
    <t>230/05-16 от 20.06.2016г.</t>
  </si>
  <si>
    <t>№67 от 14.06.2016г.</t>
  </si>
  <si>
    <t>231/05-16 от 27.06.2016г.</t>
  </si>
  <si>
    <t>Оборудование электротехническое (КТПн Симоненко)</t>
  </si>
  <si>
    <t>№64 от 09.06.2016</t>
  </si>
  <si>
    <t>№217/11-16 от 22.06.2016</t>
  </si>
  <si>
    <t>Ремонт асфальтового покрытия автомобильных дорог и пешеходных дорожек расположенных в Республике Бурятия, г. Улан-Удэ, по ул.Пирогова,14 А, ул. Жердева, ул. Трактовая, 8/1, ул. Чертенкова, 1.</t>
  </si>
  <si>
    <t>№75 от 28.06.2016г.</t>
  </si>
  <si>
    <t>253/05-16 от 13.07.2016г.</t>
  </si>
  <si>
    <t>Отчёт о выполненных закупках товаров, работ и услуг для реализации утверждённой инвестиционной программы за 3 квартал 2016г.</t>
  </si>
  <si>
    <t>Оборудование электротехническое (КТПн Национальная библиотека)</t>
  </si>
  <si>
    <t>№84 от 19.07.2016</t>
  </si>
  <si>
    <t>№276/11-16 от 28.07.2016</t>
  </si>
  <si>
    <t>Выполнение работ по обеспечению технологического присоединения льготной категории заявителей до 15 кВ и заявителей с мощностью свыше 15 кВ(Октябрьский Советский район)</t>
  </si>
  <si>
    <t>№83 от 15.07.2016г.</t>
  </si>
  <si>
    <t>№277/05-16 от 03.08.2016</t>
  </si>
  <si>
    <t>Строительство КЛ-6 кВ ф.4 ПС 110/35/6 кВ "Районная" выход на ВЛ-6 кВ РП-18 и Строительство КЛ-6 кВ ф.7 ПС 110/35/6 кВ "Районная" выход на ТП-1096"</t>
  </si>
  <si>
    <t>единственный источник</t>
  </si>
  <si>
    <t>ООО"ЭЛЕКТРОСТРОЙСНАБ"</t>
  </si>
  <si>
    <t>№82 от 14.07.2016г.</t>
  </si>
  <si>
    <t>№292/05-16 от 01.08.2016</t>
  </si>
  <si>
    <t>Выполнение работ по обеспечению технологического присоединения льготной категории заявителей до 15 кВ и заявителей с мощностью свыше 15 кВ(Октябрьский, Советский, Железнодорожный район)</t>
  </si>
  <si>
    <t>№91 от 04.08.2016г.</t>
  </si>
  <si>
    <t>№307/05-16 от 23.08.2016</t>
  </si>
  <si>
    <t>№92 от 04.08.2016г.</t>
  </si>
  <si>
    <t>№309/05-16 от 23.08.2016</t>
  </si>
  <si>
    <t>Электросетевое оборудование</t>
  </si>
  <si>
    <t>ООО "СмитИнвест"</t>
  </si>
  <si>
    <t>№93 от 08.08.2016г.</t>
  </si>
  <si>
    <t>№287/12-16 от 12.08.2016</t>
  </si>
  <si>
    <t>ДНТ "Лесное"</t>
  </si>
  <si>
    <t>№96 от16.08.2016г.</t>
  </si>
  <si>
    <t>№302/12-16 от 02.09.2016</t>
  </si>
  <si>
    <t>№97 от 16.08.2016г.</t>
  </si>
  <si>
    <t>№299/05-16 от 26.08.2016</t>
  </si>
  <si>
    <t>Межевание и постановка на кадастровый учет земельного участка под строительство ТП в г.Улан-Удэ, ул.Ербанова</t>
  </si>
  <si>
    <t>ООО "Геослужба"</t>
  </si>
  <si>
    <t>№98 от 22.08.2016г.</t>
  </si>
  <si>
    <t>№308/05-16 от 02.09.2016</t>
  </si>
  <si>
    <t>№104 от 06.09.2016г.</t>
  </si>
  <si>
    <t>337/05-16  от 26092016г.</t>
  </si>
  <si>
    <t>Выполнение работ по обеспечению технологического присоединения льготной категории заявителей до 15 кВ и заявителей с мощностью свыше 15 кВ(Октябрьский ,Советский, Железнодорожный районы)</t>
  </si>
  <si>
    <t>№110 от 19.09.2016г.</t>
  </si>
  <si>
    <t>345/05-16 от 30.09.2016г.</t>
  </si>
  <si>
    <t>№111 от 19.09.2016г.</t>
  </si>
  <si>
    <t>344/05-16 от 30.09.2016г.</t>
  </si>
  <si>
    <t>Отчёт о выполненных закупках товаров, работ и услуг для реализации утверждённой инвестиционной программы за 4 квартал 2016г.</t>
  </si>
  <si>
    <t>ЗЗЦ</t>
  </si>
  <si>
    <t>№115 от 27.09.2016г.</t>
  </si>
  <si>
    <t>362/05-16 от 07.10.2016 г.</t>
  </si>
  <si>
    <t>№117 от 27.09.2016г.</t>
  </si>
  <si>
    <t xml:space="preserve"> 363/05-16 от 07.10.2016 г.</t>
  </si>
  <si>
    <t>Строительство здания трансформаторной подстанции (строительная часть) на территории жилого комплекса по ул.Ключевской,4В</t>
  </si>
  <si>
    <t>внеплан</t>
  </si>
  <si>
    <t>ООО "Зодчий"</t>
  </si>
  <si>
    <t>№118 от 28.09.2016г.</t>
  </si>
  <si>
    <t>360/05-16 от 10.10.2016г.</t>
  </si>
  <si>
    <t>№121 от 12.10.2016г.</t>
  </si>
  <si>
    <t>№389/05-16 от 26.10.2016г.</t>
  </si>
  <si>
    <t>№122 от 12.10.2016г.</t>
  </si>
  <si>
    <t>390/05-16 от 26.10.2016г.</t>
  </si>
  <si>
    <t>ОАО "Бурятэнергосбыт"</t>
  </si>
  <si>
    <t>№123 от  13.10.2016г.</t>
  </si>
  <si>
    <t>387/04-16 от 13.10.2016г.</t>
  </si>
  <si>
    <t>Выполнение работ по обеспечению технологического присоединения льготной категории заявителей до 15 кВ и заявителей с мощностью свыше 15 кВ(Национальная Библиотека, ООО "Сириус")</t>
  </si>
  <si>
    <t>№124 от 14.10.2016г.</t>
  </si>
  <si>
    <t>404/05-16 от 03.11.2016г.</t>
  </si>
  <si>
    <t>№132 от 01.11.2016г.</t>
  </si>
  <si>
    <t>№408/05-16 от 14.11.2016г.</t>
  </si>
  <si>
    <t>Электросетевое имущество</t>
  </si>
  <si>
    <t>ООО "Стрелец"</t>
  </si>
  <si>
    <t>№130 от 31.10.2016г.</t>
  </si>
  <si>
    <t>Договор не заключен</t>
  </si>
  <si>
    <t>№133 от 01.11.2016г.</t>
  </si>
  <si>
    <t>№407/05-16 от 14.11.2016г.</t>
  </si>
  <si>
    <t>Выполнение работ по обеспечению технологического присоединения льготной категории заявителей до 15 кВ и заявителей с мощностью свыше 15 кВ(В Октябрьском, Советском, Железнодорожном районе)</t>
  </si>
  <si>
    <t>№134 от 01.11.2016г.</t>
  </si>
  <si>
    <t>№432/05-16 от 20.11.2016г.</t>
  </si>
  <si>
    <t>Оборудование электротехническое (СТП для объектов тех.присоединения Кирзаводская)</t>
  </si>
  <si>
    <t>№137 от 09.11.2016г.</t>
  </si>
  <si>
    <t>№415/11-16 от 22.11.2016г.</t>
  </si>
  <si>
    <t>ИП Урбаева В.С.</t>
  </si>
  <si>
    <t>№140 от 12.12.2016г.</t>
  </si>
  <si>
    <t>453/12-16 от 22.12.2016г.</t>
  </si>
  <si>
    <t>№141 от 14.12.2016г.</t>
  </si>
  <si>
    <t xml:space="preserve">464/05-16 от 15.12.2016г </t>
  </si>
  <si>
    <t>Оборудование электротехническое (КТПн Хаборков)</t>
  </si>
  <si>
    <t>№142 от14.12.2016г.</t>
  </si>
  <si>
    <t>№479/11-16 от 24.12.2016г.</t>
  </si>
  <si>
    <t>№143 от 16.12.2016г.</t>
  </si>
  <si>
    <t>475/05-16</t>
  </si>
  <si>
    <t>Выполнения работ по бестраншейной прокладке труб диаметром 100 мм.  общей протяженностью15 метров под дорогой ул.Белинского для прокладки КЛ-0,4 кВ от ТП-111 в Железнодоржном районе</t>
  </si>
  <si>
    <t>№144 от 16.12.2016г.</t>
  </si>
  <si>
    <t>№149 от 23.12.2016г.</t>
  </si>
  <si>
    <t>№509/05-16 от 30.12.2016г.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</si>
</sst>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 ;\-#,##0\ "/>
    <numFmt numFmtId="166" formatCode="_-* #,##0.00\ _р_._-;\-* #,##0.00\ _р_._-;_-* &quot;-&quot;??\ 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SimSun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4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17" borderId="0" applyNumberFormat="0" applyBorder="0" applyAlignment="0" applyProtection="0"/>
    <xf numFmtId="0" fontId="33" fillId="27" borderId="0" applyNumberFormat="0" applyBorder="0" applyAlignment="0" applyProtection="0"/>
    <xf numFmtId="0" fontId="4" fillId="19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33" fillId="34" borderId="0" applyNumberFormat="0" applyBorder="0" applyAlignment="0" applyProtection="0"/>
    <xf numFmtId="0" fontId="4" fillId="35" borderId="0" applyNumberFormat="0" applyBorder="0" applyAlignment="0" applyProtection="0"/>
    <xf numFmtId="0" fontId="33" fillId="36" borderId="0" applyNumberFormat="0" applyBorder="0" applyAlignment="0" applyProtection="0"/>
    <xf numFmtId="0" fontId="4" fillId="37" borderId="0" applyNumberFormat="0" applyBorder="0" applyAlignment="0" applyProtection="0"/>
    <xf numFmtId="0" fontId="33" fillId="38" borderId="0" applyNumberFormat="0" applyBorder="0" applyAlignment="0" applyProtection="0"/>
    <xf numFmtId="0" fontId="4" fillId="39" borderId="0" applyNumberFormat="0" applyBorder="0" applyAlignment="0" applyProtection="0"/>
    <xf numFmtId="0" fontId="33" fillId="40" borderId="0" applyNumberFormat="0" applyBorder="0" applyAlignment="0" applyProtection="0"/>
    <xf numFmtId="0" fontId="4" fillId="29" borderId="0" applyNumberFormat="0" applyBorder="0" applyAlignment="0" applyProtection="0"/>
    <xf numFmtId="0" fontId="33" fillId="41" borderId="0" applyNumberFormat="0" applyBorder="0" applyAlignment="0" applyProtection="0"/>
    <xf numFmtId="0" fontId="4" fillId="31" borderId="0" applyNumberFormat="0" applyBorder="0" applyAlignment="0" applyProtection="0"/>
    <xf numFmtId="0" fontId="33" fillId="42" borderId="0" applyNumberFormat="0" applyBorder="0" applyAlignment="0" applyProtection="0"/>
    <xf numFmtId="0" fontId="4" fillId="43" borderId="0" applyNumberFormat="0" applyBorder="0" applyAlignment="0" applyProtection="0"/>
    <xf numFmtId="0" fontId="34" fillId="44" borderId="1" applyNumberFormat="0" applyAlignment="0" applyProtection="0"/>
    <xf numFmtId="0" fontId="6" fillId="13" borderId="2" applyNumberFormat="0" applyAlignment="0" applyProtection="0"/>
    <xf numFmtId="0" fontId="35" fillId="45" borderId="3" applyNumberFormat="0" applyAlignment="0" applyProtection="0"/>
    <xf numFmtId="0" fontId="7" fillId="46" borderId="4" applyNumberFormat="0" applyAlignment="0" applyProtection="0"/>
    <xf numFmtId="0" fontId="36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9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9" fillId="0" borderId="9" applyNumberFormat="0" applyFill="0" applyAlignment="0" applyProtection="0"/>
    <xf numFmtId="0" fontId="11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2" fillId="0" borderId="12" applyNumberFormat="0" applyFill="0" applyAlignment="0" applyProtection="0"/>
    <xf numFmtId="0" fontId="41" fillId="47" borderId="13" applyNumberFormat="0" applyAlignment="0" applyProtection="0"/>
    <xf numFmtId="0" fontId="13" fillId="48" borderId="14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5" fillId="5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17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22" fillId="7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0" fillId="0" borderId="0" xfId="102" applyFont="1">
      <alignment/>
      <protection/>
    </xf>
    <xf numFmtId="0" fontId="50" fillId="0" borderId="0" xfId="102" applyFont="1" applyFill="1">
      <alignment/>
      <protection/>
    </xf>
    <xf numFmtId="11" fontId="51" fillId="0" borderId="19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2" fontId="51" fillId="0" borderId="19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164" fontId="53" fillId="0" borderId="19" xfId="0" applyNumberFormat="1" applyFont="1" applyFill="1" applyBorder="1" applyAlignment="1">
      <alignment horizontal="center" vertical="center" wrapText="1"/>
    </xf>
    <xf numFmtId="164" fontId="52" fillId="0" borderId="19" xfId="0" applyNumberFormat="1" applyFont="1" applyFill="1" applyBorder="1" applyAlignment="1">
      <alignment horizontal="center" vertical="center" wrapText="1"/>
    </xf>
    <xf numFmtId="164" fontId="50" fillId="0" borderId="19" xfId="0" applyNumberFormat="1" applyFont="1" applyFill="1" applyBorder="1" applyAlignment="1">
      <alignment horizontal="center" vertical="center" wrapText="1"/>
    </xf>
    <xf numFmtId="164" fontId="50" fillId="0" borderId="20" xfId="0" applyNumberFormat="1" applyFont="1" applyFill="1" applyBorder="1" applyAlignment="1">
      <alignment horizontal="center" vertical="center" wrapText="1"/>
    </xf>
    <xf numFmtId="164" fontId="50" fillId="0" borderId="19" xfId="0" applyNumberFormat="1" applyFont="1" applyFill="1" applyBorder="1" applyAlignment="1">
      <alignment horizontal="center" wrapText="1"/>
    </xf>
    <xf numFmtId="4" fontId="50" fillId="0" borderId="20" xfId="0" applyNumberFormat="1" applyFont="1" applyFill="1" applyBorder="1" applyAlignment="1">
      <alignment horizontal="center"/>
    </xf>
    <xf numFmtId="4" fontId="50" fillId="0" borderId="19" xfId="0" applyNumberFormat="1" applyFont="1" applyFill="1" applyBorder="1" applyAlignment="1">
      <alignment horizontal="center" wrapText="1"/>
    </xf>
    <xf numFmtId="164" fontId="50" fillId="0" borderId="21" xfId="0" applyNumberFormat="1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4" fontId="50" fillId="0" borderId="21" xfId="0" applyNumberFormat="1" applyFont="1" applyFill="1" applyBorder="1" applyAlignment="1">
      <alignment horizontal="center" vertical="center" wrapText="1"/>
    </xf>
    <xf numFmtId="164" fontId="53" fillId="0" borderId="21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164" fontId="50" fillId="0" borderId="19" xfId="0" applyNumberFormat="1" applyFont="1" applyFill="1" applyBorder="1" applyAlignment="1">
      <alignment horizontal="center" wrapText="1"/>
    </xf>
    <xf numFmtId="4" fontId="50" fillId="0" borderId="19" xfId="0" applyNumberFormat="1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vertical="center" wrapText="1"/>
    </xf>
    <xf numFmtId="164" fontId="50" fillId="0" borderId="19" xfId="0" applyNumberFormat="1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 wrapText="1"/>
    </xf>
    <xf numFmtId="4" fontId="52" fillId="0" borderId="21" xfId="0" applyNumberFormat="1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4" fontId="52" fillId="0" borderId="19" xfId="0" applyNumberFormat="1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 wrapText="1"/>
    </xf>
    <xf numFmtId="4" fontId="52" fillId="0" borderId="19" xfId="0" applyNumberFormat="1" applyFont="1" applyFill="1" applyBorder="1" applyAlignment="1">
      <alignment horizontal="center" wrapText="1"/>
    </xf>
    <xf numFmtId="0" fontId="52" fillId="0" borderId="20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 wrapText="1"/>
    </xf>
    <xf numFmtId="4" fontId="52" fillId="0" borderId="21" xfId="0" applyNumberFormat="1" applyFont="1" applyFill="1" applyBorder="1" applyAlignment="1">
      <alignment horizontal="center" vertical="center" wrapText="1"/>
    </xf>
    <xf numFmtId="4" fontId="53" fillId="0" borderId="19" xfId="0" applyNumberFormat="1" applyFont="1" applyFill="1" applyBorder="1" applyAlignment="1">
      <alignment horizontal="center" vertical="center" wrapText="1"/>
    </xf>
    <xf numFmtId="4" fontId="52" fillId="0" borderId="20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wrapText="1"/>
    </xf>
    <xf numFmtId="164" fontId="50" fillId="0" borderId="19" xfId="0" applyNumberFormat="1" applyFont="1" applyFill="1" applyBorder="1" applyAlignment="1">
      <alignment vertical="center" wrapText="1"/>
    </xf>
    <xf numFmtId="164" fontId="53" fillId="0" borderId="21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1" xfId="0" applyNumberFormat="1" applyFont="1" applyFill="1" applyBorder="1" applyAlignment="1">
      <alignment horizontal="center" vertical="center" wrapText="1"/>
    </xf>
    <xf numFmtId="164" fontId="50" fillId="0" borderId="21" xfId="0" applyNumberFormat="1" applyFont="1" applyFill="1" applyBorder="1" applyAlignment="1">
      <alignment horizontal="center" vertical="center" wrapText="1"/>
    </xf>
    <xf numFmtId="164" fontId="50" fillId="0" borderId="19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4" fontId="50" fillId="0" borderId="21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/>
    </xf>
    <xf numFmtId="164" fontId="23" fillId="0" borderId="21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wrapText="1"/>
    </xf>
    <xf numFmtId="164" fontId="52" fillId="0" borderId="21" xfId="0" applyNumberFormat="1" applyFont="1" applyFill="1" applyBorder="1" applyAlignment="1">
      <alignment horizontal="center" vertical="center" wrapText="1"/>
    </xf>
    <xf numFmtId="4" fontId="52" fillId="0" borderId="21" xfId="0" applyNumberFormat="1" applyFont="1" applyFill="1" applyBorder="1" applyAlignment="1">
      <alignment horizontal="center" vertical="center"/>
    </xf>
    <xf numFmtId="4" fontId="53" fillId="0" borderId="21" xfId="0" applyNumberFormat="1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164" fontId="53" fillId="0" borderId="21" xfId="0" applyNumberFormat="1" applyFont="1" applyFill="1" applyBorder="1" applyAlignment="1">
      <alignment horizontal="center" vertical="center" wrapText="1"/>
    </xf>
    <xf numFmtId="164" fontId="53" fillId="0" borderId="22" xfId="0" applyNumberFormat="1" applyFont="1" applyFill="1" applyBorder="1" applyAlignment="1">
      <alignment horizontal="center" vertical="center" wrapText="1"/>
    </xf>
    <xf numFmtId="164" fontId="53" fillId="0" borderId="20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164" fontId="50" fillId="0" borderId="21" xfId="0" applyNumberFormat="1" applyFont="1" applyFill="1" applyBorder="1" applyAlignment="1">
      <alignment horizontal="center" vertical="center" wrapText="1"/>
    </xf>
    <xf numFmtId="164" fontId="50" fillId="0" borderId="22" xfId="0" applyNumberFormat="1" applyFont="1" applyFill="1" applyBorder="1" applyAlignment="1">
      <alignment horizontal="center" vertical="center" wrapText="1"/>
    </xf>
    <xf numFmtId="164" fontId="50" fillId="0" borderId="20" xfId="0" applyNumberFormat="1" applyFont="1" applyFill="1" applyBorder="1" applyAlignment="1">
      <alignment horizontal="center" vertical="center" wrapText="1"/>
    </xf>
    <xf numFmtId="4" fontId="50" fillId="0" borderId="21" xfId="0" applyNumberFormat="1" applyFont="1" applyFill="1" applyBorder="1" applyAlignment="1">
      <alignment horizontal="center" vertical="center" wrapText="1"/>
    </xf>
    <xf numFmtId="4" fontId="50" fillId="0" borderId="22" xfId="0" applyNumberFormat="1" applyFont="1" applyFill="1" applyBorder="1" applyAlignment="1">
      <alignment horizontal="center" vertical="center" wrapText="1"/>
    </xf>
    <xf numFmtId="4" fontId="50" fillId="0" borderId="20" xfId="0" applyNumberFormat="1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NumberFormat="1" applyFont="1" applyFill="1" applyBorder="1" applyAlignment="1">
      <alignment horizontal="center" vertical="center" wrapText="1"/>
    </xf>
    <xf numFmtId="0" fontId="50" fillId="0" borderId="22" xfId="0" applyNumberFormat="1" applyFont="1" applyFill="1" applyBorder="1" applyAlignment="1">
      <alignment horizontal="center" vertical="center" wrapText="1"/>
    </xf>
    <xf numFmtId="0" fontId="50" fillId="0" borderId="20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0" xfId="102" applyFont="1" applyAlignment="1">
      <alignment horizontal="center"/>
      <protection/>
    </xf>
    <xf numFmtId="0" fontId="50" fillId="0" borderId="0" xfId="102" applyFont="1" applyFill="1" applyAlignment="1">
      <alignment horizontal="center"/>
      <protection/>
    </xf>
    <xf numFmtId="0" fontId="56" fillId="0" borderId="23" xfId="102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 vertical="center" wrapText="1"/>
    </xf>
    <xf numFmtId="164" fontId="50" fillId="0" borderId="19" xfId="0" applyNumberFormat="1" applyFont="1" applyFill="1" applyBorder="1" applyAlignment="1">
      <alignment horizontal="center" vertical="center" wrapText="1"/>
    </xf>
    <xf numFmtId="4" fontId="53" fillId="0" borderId="21" xfId="0" applyNumberFormat="1" applyFont="1" applyFill="1" applyBorder="1" applyAlignment="1">
      <alignment horizontal="center" vertical="center" wrapText="1"/>
    </xf>
    <xf numFmtId="4" fontId="52" fillId="0" borderId="21" xfId="0" applyNumberFormat="1" applyFont="1" applyFill="1" applyBorder="1" applyAlignment="1">
      <alignment horizontal="center" vertical="center" wrapText="1"/>
    </xf>
    <xf numFmtId="4" fontId="52" fillId="0" borderId="22" xfId="0" applyNumberFormat="1" applyFont="1" applyFill="1" applyBorder="1" applyAlignment="1">
      <alignment horizontal="center" vertical="center" wrapText="1"/>
    </xf>
    <xf numFmtId="4" fontId="52" fillId="0" borderId="20" xfId="0" applyNumberFormat="1" applyFont="1" applyFill="1" applyBorder="1" applyAlignment="1">
      <alignment horizontal="center" vertical="center" wrapText="1"/>
    </xf>
    <xf numFmtId="4" fontId="52" fillId="0" borderId="21" xfId="0" applyNumberFormat="1" applyFont="1" applyFill="1" applyBorder="1" applyAlignment="1">
      <alignment horizontal="center" vertical="center"/>
    </xf>
    <xf numFmtId="4" fontId="52" fillId="0" borderId="22" xfId="0" applyNumberFormat="1" applyFont="1" applyFill="1" applyBorder="1" applyAlignment="1">
      <alignment horizontal="center" vertical="center"/>
    </xf>
    <xf numFmtId="4" fontId="52" fillId="0" borderId="20" xfId="0" applyNumberFormat="1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4" fontId="53" fillId="0" borderId="22" xfId="0" applyNumberFormat="1" applyFont="1" applyFill="1" applyBorder="1" applyAlignment="1">
      <alignment horizontal="center" vertical="center" wrapText="1"/>
    </xf>
    <xf numFmtId="164" fontId="52" fillId="0" borderId="21" xfId="0" applyNumberFormat="1" applyFont="1" applyFill="1" applyBorder="1" applyAlignment="1">
      <alignment horizontal="center" vertical="center" wrapText="1"/>
    </xf>
    <xf numFmtId="164" fontId="52" fillId="0" borderId="20" xfId="0" applyNumberFormat="1" applyFont="1" applyFill="1" applyBorder="1" applyAlignment="1">
      <alignment horizontal="center" vertical="center" wrapText="1"/>
    </xf>
    <xf numFmtId="164" fontId="23" fillId="0" borderId="21" xfId="0" applyNumberFormat="1" applyFont="1" applyFill="1" applyBorder="1" applyAlignment="1">
      <alignment horizontal="center" vertical="center" wrapText="1"/>
    </xf>
    <xf numFmtId="164" fontId="23" fillId="0" borderId="22" xfId="0" applyNumberFormat="1" applyFont="1" applyFill="1" applyBorder="1" applyAlignment="1">
      <alignment horizontal="center" vertical="center" wrapText="1"/>
    </xf>
    <xf numFmtId="164" fontId="52" fillId="0" borderId="22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164" fontId="52" fillId="0" borderId="19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/>
    </xf>
    <xf numFmtId="4" fontId="50" fillId="0" borderId="19" xfId="0" applyNumberFormat="1" applyFont="1" applyFill="1" applyBorder="1" applyAlignment="1">
      <alignment horizontal="center" vertical="center" wrapText="1"/>
    </xf>
  </cellXfs>
  <cellStyles count="11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5 2" xfId="98"/>
    <cellStyle name="Обычный 6" xfId="99"/>
    <cellStyle name="Обычный 6 2" xfId="100"/>
    <cellStyle name="Обычный 6 2 2" xfId="101"/>
    <cellStyle name="Обычный 6 2 3" xfId="102"/>
    <cellStyle name="Обычный 7" xfId="103"/>
    <cellStyle name="Обычный 7 2" xfId="104"/>
    <cellStyle name="Обычный 8" xfId="105"/>
    <cellStyle name="Плохой" xfId="106"/>
    <cellStyle name="Плохой 2" xfId="107"/>
    <cellStyle name="Пояснение" xfId="108"/>
    <cellStyle name="Пояснение 2" xfId="109"/>
    <cellStyle name="Примечание" xfId="110"/>
    <cellStyle name="Примечание 2" xfId="111"/>
    <cellStyle name="Percent" xfId="112"/>
    <cellStyle name="Процентный 2" xfId="113"/>
    <cellStyle name="Процентный 3" xfId="114"/>
    <cellStyle name="Связанная ячейка" xfId="115"/>
    <cellStyle name="Связанная ячейка 2" xfId="116"/>
    <cellStyle name="Стиль 1" xfId="117"/>
    <cellStyle name="Стиль 1 2" xfId="118"/>
    <cellStyle name="Текст предупреждения" xfId="119"/>
    <cellStyle name="Текст предупреждения 2" xfId="120"/>
    <cellStyle name="Comma" xfId="121"/>
    <cellStyle name="Comma [0]" xfId="122"/>
    <cellStyle name="Финансовый 2" xfId="123"/>
    <cellStyle name="Финансовый 2 2 2 2 2" xfId="124"/>
    <cellStyle name="Финансовый 3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SheetLayoutView="85" zoomScalePageLayoutView="0" workbookViewId="0" topLeftCell="A1">
      <pane ySplit="5" topLeftCell="A30" activePane="bottomLeft" state="frozen"/>
      <selection pane="topLeft" activeCell="A1" sqref="A1"/>
      <selection pane="bottomLeft" activeCell="D14" sqref="D14:D15"/>
    </sheetView>
  </sheetViews>
  <sheetFormatPr defaultColWidth="9.140625" defaultRowHeight="15"/>
  <cols>
    <col min="1" max="1" width="13.421875" style="1" customWidth="1"/>
    <col min="2" max="2" width="22.57421875" style="1" customWidth="1"/>
    <col min="3" max="3" width="14.28125" style="1" customWidth="1"/>
    <col min="4" max="4" width="16.57421875" style="1" customWidth="1"/>
    <col min="5" max="5" width="29.57421875" style="1" customWidth="1"/>
    <col min="6" max="6" width="15.00390625" style="1" customWidth="1"/>
    <col min="7" max="7" width="14.7109375" style="1" customWidth="1"/>
    <col min="8" max="8" width="13.00390625" style="1" customWidth="1"/>
    <col min="9" max="9" width="26.421875" style="1" customWidth="1"/>
    <col min="10" max="10" width="15.57421875" style="1" customWidth="1"/>
    <col min="11" max="11" width="12.28125" style="1" customWidth="1"/>
    <col min="12" max="12" width="16.00390625" style="1" customWidth="1"/>
    <col min="13" max="16384" width="9.140625" style="1" customWidth="1"/>
  </cols>
  <sheetData>
    <row r="1" spans="1:12" ht="14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2" customFormat="1" ht="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2" customFormat="1" ht="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48">
      <c r="A5" s="3" t="s">
        <v>0</v>
      </c>
      <c r="B5" s="4" t="s">
        <v>1</v>
      </c>
      <c r="C5" s="4" t="s">
        <v>2</v>
      </c>
      <c r="D5" s="4" t="s">
        <v>20</v>
      </c>
      <c r="E5" s="4" t="s">
        <v>3</v>
      </c>
      <c r="F5" s="5" t="s">
        <v>16</v>
      </c>
      <c r="G5" s="5" t="s">
        <v>18</v>
      </c>
      <c r="H5" s="5" t="s">
        <v>19</v>
      </c>
      <c r="I5" s="4" t="s">
        <v>4</v>
      </c>
      <c r="J5" s="4" t="s">
        <v>10</v>
      </c>
      <c r="K5" s="4" t="s">
        <v>5</v>
      </c>
      <c r="L5" s="4" t="s">
        <v>17</v>
      </c>
    </row>
    <row r="6" spans="1:12" ht="33" customHeight="1">
      <c r="A6" s="22" t="s">
        <v>9</v>
      </c>
      <c r="B6" s="24" t="s">
        <v>28</v>
      </c>
      <c r="C6" s="25" t="s">
        <v>8</v>
      </c>
      <c r="D6" s="26">
        <v>2500000</v>
      </c>
      <c r="E6" s="27" t="s">
        <v>30</v>
      </c>
      <c r="F6" s="28">
        <v>1732020</v>
      </c>
      <c r="G6" s="7"/>
      <c r="H6" s="7"/>
      <c r="I6" s="27" t="str">
        <f>E6</f>
        <v>ООО "РЗКА"</v>
      </c>
      <c r="J6" s="40" t="s">
        <v>127</v>
      </c>
      <c r="K6" s="29" t="s">
        <v>35</v>
      </c>
      <c r="L6" s="28">
        <v>1732020</v>
      </c>
    </row>
    <row r="7" spans="1:12" ht="33" customHeight="1">
      <c r="A7" s="22" t="s">
        <v>9</v>
      </c>
      <c r="B7" s="24" t="s">
        <v>29</v>
      </c>
      <c r="C7" s="25" t="s">
        <v>25</v>
      </c>
      <c r="D7" s="26">
        <v>17000000</v>
      </c>
      <c r="E7" s="27" t="s">
        <v>31</v>
      </c>
      <c r="F7" s="28">
        <v>13007560</v>
      </c>
      <c r="G7" s="17"/>
      <c r="H7" s="17"/>
      <c r="I7" s="27" t="str">
        <f>E7</f>
        <v>ООО "ТД  "Ункомтех"</v>
      </c>
      <c r="J7" s="41" t="s">
        <v>123</v>
      </c>
      <c r="K7" s="29" t="s">
        <v>36</v>
      </c>
      <c r="L7" s="28">
        <v>13007560</v>
      </c>
    </row>
    <row r="8" spans="1:12" ht="25.5">
      <c r="A8" s="22" t="s">
        <v>9</v>
      </c>
      <c r="B8" s="24" t="s">
        <v>26</v>
      </c>
      <c r="C8" s="25" t="s">
        <v>25</v>
      </c>
      <c r="D8" s="26">
        <v>4500000</v>
      </c>
      <c r="E8" s="29" t="s">
        <v>32</v>
      </c>
      <c r="F8" s="28">
        <v>4150364.41</v>
      </c>
      <c r="G8" s="17"/>
      <c r="H8" s="17"/>
      <c r="I8" s="29" t="str">
        <f>E8</f>
        <v>ООО "Селенгинский завод железобетонных изделий"</v>
      </c>
      <c r="J8" s="40" t="s">
        <v>124</v>
      </c>
      <c r="K8" s="29" t="s">
        <v>37</v>
      </c>
      <c r="L8" s="28">
        <v>4150364.41</v>
      </c>
    </row>
    <row r="9" spans="1:12" ht="25.5">
      <c r="A9" s="22" t="s">
        <v>9</v>
      </c>
      <c r="B9" s="24" t="s">
        <v>24</v>
      </c>
      <c r="C9" s="25" t="s">
        <v>25</v>
      </c>
      <c r="D9" s="26">
        <v>2500000</v>
      </c>
      <c r="E9" s="27" t="s">
        <v>33</v>
      </c>
      <c r="F9" s="28">
        <v>2489000</v>
      </c>
      <c r="G9" s="17"/>
      <c r="H9" s="17"/>
      <c r="I9" s="27" t="str">
        <f>E9</f>
        <v>ИП Скоробогатов</v>
      </c>
      <c r="J9" s="42" t="s">
        <v>126</v>
      </c>
      <c r="K9" s="29" t="s">
        <v>38</v>
      </c>
      <c r="L9" s="28">
        <v>2489000</v>
      </c>
    </row>
    <row r="10" spans="1:12" ht="25.5">
      <c r="A10" s="22" t="s">
        <v>9</v>
      </c>
      <c r="B10" s="24" t="s">
        <v>23</v>
      </c>
      <c r="C10" s="25" t="s">
        <v>25</v>
      </c>
      <c r="D10" s="26">
        <v>2091500</v>
      </c>
      <c r="E10" s="27" t="s">
        <v>34</v>
      </c>
      <c r="F10" s="28">
        <v>2044114.38</v>
      </c>
      <c r="G10" s="17"/>
      <c r="H10" s="17"/>
      <c r="I10" s="27" t="str">
        <f>E10</f>
        <v>ООО "Сантехмет"</v>
      </c>
      <c r="J10" s="41" t="s">
        <v>125</v>
      </c>
      <c r="K10" s="29" t="s">
        <v>39</v>
      </c>
      <c r="L10" s="28">
        <v>2044114.38</v>
      </c>
    </row>
    <row r="11" spans="1:12" ht="26.25" customHeight="1">
      <c r="A11" s="100" t="s">
        <v>7</v>
      </c>
      <c r="B11" s="62" t="s">
        <v>40</v>
      </c>
      <c r="C11" s="62" t="s">
        <v>8</v>
      </c>
      <c r="D11" s="94">
        <v>2966101.69</v>
      </c>
      <c r="E11" s="30" t="s">
        <v>41</v>
      </c>
      <c r="F11" s="28">
        <v>2889830.51</v>
      </c>
      <c r="G11" s="65"/>
      <c r="H11" s="65"/>
      <c r="I11" s="62" t="str">
        <f>E13</f>
        <v>ООО "ГК "Новая Энергетика"</v>
      </c>
      <c r="J11" s="68" t="s">
        <v>45</v>
      </c>
      <c r="K11" s="62" t="s">
        <v>44</v>
      </c>
      <c r="L11" s="65">
        <f>F13</f>
        <v>2817110.51</v>
      </c>
    </row>
    <row r="12" spans="1:12" ht="26.25" customHeight="1">
      <c r="A12" s="100"/>
      <c r="B12" s="63"/>
      <c r="C12" s="63"/>
      <c r="D12" s="95"/>
      <c r="E12" s="30" t="s">
        <v>42</v>
      </c>
      <c r="F12" s="28">
        <v>2900000</v>
      </c>
      <c r="G12" s="66"/>
      <c r="H12" s="66"/>
      <c r="I12" s="63"/>
      <c r="J12" s="83"/>
      <c r="K12" s="63"/>
      <c r="L12" s="66"/>
    </row>
    <row r="13" spans="1:12" ht="30.75" customHeight="1">
      <c r="A13" s="100"/>
      <c r="B13" s="64"/>
      <c r="C13" s="64"/>
      <c r="D13" s="96"/>
      <c r="E13" s="29" t="s">
        <v>43</v>
      </c>
      <c r="F13" s="28">
        <v>2817110.51</v>
      </c>
      <c r="G13" s="67"/>
      <c r="H13" s="67"/>
      <c r="I13" s="64"/>
      <c r="J13" s="84"/>
      <c r="K13" s="64"/>
      <c r="L13" s="67"/>
    </row>
    <row r="14" spans="1:12" ht="51.75" customHeight="1">
      <c r="A14" s="100" t="s">
        <v>7</v>
      </c>
      <c r="B14" s="62" t="s">
        <v>46</v>
      </c>
      <c r="C14" s="62" t="s">
        <v>47</v>
      </c>
      <c r="D14" s="94">
        <v>0</v>
      </c>
      <c r="E14" s="31" t="s">
        <v>48</v>
      </c>
      <c r="F14" s="28">
        <v>0</v>
      </c>
      <c r="G14" s="65"/>
      <c r="H14" s="65"/>
      <c r="I14" s="22" t="str">
        <f aca="true" t="shared" si="0" ref="I14:I23">E14</f>
        <v>ООО "Рациотехнология"</v>
      </c>
      <c r="J14" s="39" t="s">
        <v>52</v>
      </c>
      <c r="K14" s="33" t="s">
        <v>50</v>
      </c>
      <c r="L14" s="65">
        <v>0</v>
      </c>
    </row>
    <row r="15" spans="1:12" ht="69.75" customHeight="1">
      <c r="A15" s="100"/>
      <c r="B15" s="64"/>
      <c r="C15" s="64"/>
      <c r="D15" s="96"/>
      <c r="E15" s="32" t="s">
        <v>49</v>
      </c>
      <c r="F15" s="28">
        <v>0</v>
      </c>
      <c r="G15" s="67"/>
      <c r="H15" s="67"/>
      <c r="I15" s="22" t="str">
        <f t="shared" si="0"/>
        <v>ООО "Вертикаль"</v>
      </c>
      <c r="J15" s="38" t="s">
        <v>52</v>
      </c>
      <c r="K15" s="6" t="s">
        <v>51</v>
      </c>
      <c r="L15" s="67"/>
    </row>
    <row r="16" spans="1:12" ht="35.25" customHeight="1">
      <c r="A16" s="100" t="s">
        <v>7</v>
      </c>
      <c r="B16" s="62" t="s">
        <v>53</v>
      </c>
      <c r="C16" s="62" t="s">
        <v>47</v>
      </c>
      <c r="D16" s="94">
        <v>0</v>
      </c>
      <c r="E16" s="34" t="s">
        <v>54</v>
      </c>
      <c r="F16" s="28">
        <v>0</v>
      </c>
      <c r="G16" s="65"/>
      <c r="H16" s="65"/>
      <c r="I16" s="36" t="str">
        <f t="shared" si="0"/>
        <v>ОАО "Госземкадастрсъемка"</v>
      </c>
      <c r="J16" s="39" t="s">
        <v>66</v>
      </c>
      <c r="K16" s="6" t="s">
        <v>59</v>
      </c>
      <c r="L16" s="65">
        <v>0</v>
      </c>
    </row>
    <row r="17" spans="1:12" ht="33" customHeight="1">
      <c r="A17" s="100"/>
      <c r="B17" s="63"/>
      <c r="C17" s="63"/>
      <c r="D17" s="95"/>
      <c r="E17" s="34" t="s">
        <v>22</v>
      </c>
      <c r="F17" s="28">
        <v>0</v>
      </c>
      <c r="G17" s="66"/>
      <c r="H17" s="66"/>
      <c r="I17" s="36" t="str">
        <f t="shared" si="0"/>
        <v>ООО "Кадастр Лайн"</v>
      </c>
      <c r="J17" s="39" t="s">
        <v>66</v>
      </c>
      <c r="K17" s="6" t="s">
        <v>60</v>
      </c>
      <c r="L17" s="66"/>
    </row>
    <row r="18" spans="1:12" ht="43.5" customHeight="1">
      <c r="A18" s="100"/>
      <c r="B18" s="63"/>
      <c r="C18" s="63"/>
      <c r="D18" s="95"/>
      <c r="E18" s="34" t="s">
        <v>55</v>
      </c>
      <c r="F18" s="28">
        <v>0</v>
      </c>
      <c r="G18" s="66"/>
      <c r="H18" s="66"/>
      <c r="I18" s="36" t="str">
        <f t="shared" si="0"/>
        <v>ГБУ "Центр информационных технологий РБ"</v>
      </c>
      <c r="J18" s="39" t="s">
        <v>66</v>
      </c>
      <c r="K18" s="6" t="s">
        <v>61</v>
      </c>
      <c r="L18" s="66"/>
    </row>
    <row r="19" spans="1:12" ht="44.25" customHeight="1">
      <c r="A19" s="100"/>
      <c r="B19" s="63"/>
      <c r="C19" s="63"/>
      <c r="D19" s="95"/>
      <c r="E19" s="34" t="s">
        <v>56</v>
      </c>
      <c r="F19" s="28">
        <v>0</v>
      </c>
      <c r="G19" s="66"/>
      <c r="H19" s="66"/>
      <c r="I19" s="36" t="str">
        <f t="shared" si="0"/>
        <v>ГП Красноярского края "Красноярский технический центр"</v>
      </c>
      <c r="J19" s="39" t="s">
        <v>66</v>
      </c>
      <c r="K19" s="6" t="s">
        <v>62</v>
      </c>
      <c r="L19" s="66"/>
    </row>
    <row r="20" spans="1:12" ht="25.5" customHeight="1">
      <c r="A20" s="100"/>
      <c r="B20" s="63"/>
      <c r="C20" s="63"/>
      <c r="D20" s="95"/>
      <c r="E20" s="34" t="s">
        <v>57</v>
      </c>
      <c r="F20" s="28">
        <v>0</v>
      </c>
      <c r="G20" s="66"/>
      <c r="H20" s="66"/>
      <c r="I20" s="36" t="str">
        <f t="shared" si="0"/>
        <v>ООО "Зенит"</v>
      </c>
      <c r="J20" s="39" t="s">
        <v>66</v>
      </c>
      <c r="K20" s="6" t="s">
        <v>63</v>
      </c>
      <c r="L20" s="66"/>
    </row>
    <row r="21" spans="1:12" ht="33.75" customHeight="1">
      <c r="A21" s="100"/>
      <c r="B21" s="63"/>
      <c r="C21" s="63"/>
      <c r="D21" s="95"/>
      <c r="E21" s="34" t="s">
        <v>21</v>
      </c>
      <c r="F21" s="28">
        <v>0</v>
      </c>
      <c r="G21" s="66"/>
      <c r="H21" s="66"/>
      <c r="I21" s="36" t="str">
        <f t="shared" si="0"/>
        <v>ООО "Техническая инвентаризация"</v>
      </c>
      <c r="J21" s="39" t="s">
        <v>66</v>
      </c>
      <c r="K21" s="6" t="s">
        <v>64</v>
      </c>
      <c r="L21" s="66"/>
    </row>
    <row r="22" spans="1:12" ht="26.25" customHeight="1">
      <c r="A22" s="100"/>
      <c r="B22" s="64"/>
      <c r="C22" s="64"/>
      <c r="D22" s="96"/>
      <c r="E22" s="35" t="s">
        <v>58</v>
      </c>
      <c r="F22" s="28">
        <v>0</v>
      </c>
      <c r="G22" s="67"/>
      <c r="H22" s="67"/>
      <c r="I22" s="36" t="str">
        <f t="shared" si="0"/>
        <v>ООО "Крона"</v>
      </c>
      <c r="J22" s="39" t="s">
        <v>66</v>
      </c>
      <c r="K22" s="6" t="s">
        <v>65</v>
      </c>
      <c r="L22" s="67"/>
    </row>
    <row r="23" spans="1:12" ht="28.5" customHeight="1">
      <c r="A23" s="77" t="s">
        <v>7</v>
      </c>
      <c r="B23" s="77" t="s">
        <v>67</v>
      </c>
      <c r="C23" s="62" t="s">
        <v>47</v>
      </c>
      <c r="D23" s="71">
        <v>0</v>
      </c>
      <c r="E23" s="34" t="s">
        <v>14</v>
      </c>
      <c r="F23" s="9">
        <v>0</v>
      </c>
      <c r="G23" s="71"/>
      <c r="H23" s="71"/>
      <c r="I23" s="35" t="str">
        <f t="shared" si="0"/>
        <v>ООО "СИБЭЛТЕК"</v>
      </c>
      <c r="J23" s="40" t="s">
        <v>79</v>
      </c>
      <c r="K23" s="6" t="s">
        <v>72</v>
      </c>
      <c r="L23" s="101">
        <v>0</v>
      </c>
    </row>
    <row r="24" spans="1:12" ht="32.25" customHeight="1">
      <c r="A24" s="78"/>
      <c r="B24" s="78"/>
      <c r="C24" s="63"/>
      <c r="D24" s="72"/>
      <c r="E24" s="34" t="s">
        <v>68</v>
      </c>
      <c r="F24" s="23">
        <v>0</v>
      </c>
      <c r="G24" s="72"/>
      <c r="H24" s="72"/>
      <c r="I24" s="35" t="str">
        <f aca="true" t="shared" si="1" ref="I24:I29">E24</f>
        <v>ООО "НАРАТАЙ ЭНЕРДЖИ"</v>
      </c>
      <c r="J24" s="40" t="s">
        <v>79</v>
      </c>
      <c r="K24" s="6" t="s">
        <v>73</v>
      </c>
      <c r="L24" s="101"/>
    </row>
    <row r="25" spans="1:12" ht="30.75" customHeight="1">
      <c r="A25" s="78"/>
      <c r="B25" s="78"/>
      <c r="C25" s="63"/>
      <c r="D25" s="72"/>
      <c r="E25" s="34" t="s">
        <v>69</v>
      </c>
      <c r="F25" s="23">
        <v>0</v>
      </c>
      <c r="G25" s="72"/>
      <c r="H25" s="72"/>
      <c r="I25" s="35" t="str">
        <f t="shared" si="1"/>
        <v>ООО "Ремстрой"</v>
      </c>
      <c r="J25" s="40" t="s">
        <v>79</v>
      </c>
      <c r="K25" s="6" t="s">
        <v>74</v>
      </c>
      <c r="L25" s="101"/>
    </row>
    <row r="26" spans="1:12" ht="27.75" customHeight="1">
      <c r="A26" s="78"/>
      <c r="B26" s="78"/>
      <c r="C26" s="63"/>
      <c r="D26" s="72"/>
      <c r="E26" s="34" t="s">
        <v>15</v>
      </c>
      <c r="F26" s="23">
        <v>0</v>
      </c>
      <c r="G26" s="72"/>
      <c r="H26" s="72"/>
      <c r="I26" s="35" t="str">
        <f t="shared" si="1"/>
        <v>ООО "КрасЭнергоРесурс"</v>
      </c>
      <c r="J26" s="40" t="s">
        <v>79</v>
      </c>
      <c r="K26" s="6" t="s">
        <v>75</v>
      </c>
      <c r="L26" s="101"/>
    </row>
    <row r="27" spans="1:12" ht="27.75" customHeight="1">
      <c r="A27" s="78"/>
      <c r="B27" s="78"/>
      <c r="C27" s="63"/>
      <c r="D27" s="72"/>
      <c r="E27" s="34" t="s">
        <v>70</v>
      </c>
      <c r="F27" s="11">
        <v>0</v>
      </c>
      <c r="G27" s="72"/>
      <c r="H27" s="72"/>
      <c r="I27" s="35" t="str">
        <f t="shared" si="1"/>
        <v>ООО"ЭлектроСетьМонтаж" </v>
      </c>
      <c r="J27" s="40" t="s">
        <v>79</v>
      </c>
      <c r="K27" s="6" t="s">
        <v>76</v>
      </c>
      <c r="L27" s="101"/>
    </row>
    <row r="28" spans="1:12" ht="24">
      <c r="A28" s="78"/>
      <c r="B28" s="78"/>
      <c r="C28" s="63"/>
      <c r="D28" s="72"/>
      <c r="E28" s="34" t="s">
        <v>6</v>
      </c>
      <c r="F28" s="11">
        <v>0</v>
      </c>
      <c r="G28" s="72"/>
      <c r="H28" s="72"/>
      <c r="I28" s="35" t="str">
        <f t="shared" si="1"/>
        <v>ООО "ЭЛЕКТРОСТРОЙСНАБ"</v>
      </c>
      <c r="J28" s="40" t="s">
        <v>79</v>
      </c>
      <c r="K28" s="6" t="s">
        <v>77</v>
      </c>
      <c r="L28" s="101"/>
    </row>
    <row r="29" spans="1:12" ht="30" customHeight="1">
      <c r="A29" s="78"/>
      <c r="B29" s="78"/>
      <c r="C29" s="63"/>
      <c r="D29" s="72"/>
      <c r="E29" s="34" t="s">
        <v>71</v>
      </c>
      <c r="F29" s="11">
        <v>0</v>
      </c>
      <c r="G29" s="72"/>
      <c r="H29" s="72"/>
      <c r="I29" s="34" t="str">
        <f t="shared" si="1"/>
        <v>ООО"ЭЛЕНС"</v>
      </c>
      <c r="J29" s="40" t="s">
        <v>79</v>
      </c>
      <c r="K29" s="6" t="s">
        <v>78</v>
      </c>
      <c r="L29" s="101"/>
    </row>
    <row r="30" spans="1:12" ht="68.25" customHeight="1">
      <c r="A30" s="88" t="s">
        <v>7</v>
      </c>
      <c r="B30" s="85" t="s">
        <v>80</v>
      </c>
      <c r="C30" s="77" t="s">
        <v>81</v>
      </c>
      <c r="D30" s="71">
        <v>192779.1</v>
      </c>
      <c r="E30" s="34" t="s">
        <v>82</v>
      </c>
      <c r="F30" s="8" t="s">
        <v>84</v>
      </c>
      <c r="G30" s="71"/>
      <c r="H30" s="71"/>
      <c r="I30" s="74" t="str">
        <f>E31</f>
        <v>ООО "РациоТехнология"</v>
      </c>
      <c r="J30" s="83" t="s">
        <v>85</v>
      </c>
      <c r="K30" s="77" t="s">
        <v>86</v>
      </c>
      <c r="L30" s="71">
        <f>F31</f>
        <v>170000</v>
      </c>
    </row>
    <row r="31" spans="1:12" ht="195" customHeight="1">
      <c r="A31" s="92"/>
      <c r="B31" s="93"/>
      <c r="C31" s="93"/>
      <c r="D31" s="93"/>
      <c r="E31" s="34" t="s">
        <v>83</v>
      </c>
      <c r="F31" s="8">
        <v>170000</v>
      </c>
      <c r="G31" s="93"/>
      <c r="H31" s="93"/>
      <c r="I31" s="79"/>
      <c r="J31" s="84"/>
      <c r="K31" s="79"/>
      <c r="L31" s="73"/>
    </row>
    <row r="32" spans="1:12" ht="40.5" customHeight="1">
      <c r="A32" s="77" t="s">
        <v>7</v>
      </c>
      <c r="B32" s="85" t="s">
        <v>87</v>
      </c>
      <c r="C32" s="77" t="s">
        <v>47</v>
      </c>
      <c r="D32" s="71">
        <v>0</v>
      </c>
      <c r="E32" s="6" t="s">
        <v>88</v>
      </c>
      <c r="F32" s="12">
        <v>0</v>
      </c>
      <c r="G32" s="97"/>
      <c r="H32" s="97"/>
      <c r="I32" s="6" t="s">
        <v>88</v>
      </c>
      <c r="J32" s="68" t="s">
        <v>118</v>
      </c>
      <c r="K32" s="43"/>
      <c r="L32" s="71">
        <v>0</v>
      </c>
    </row>
    <row r="33" spans="1:12" ht="28.5" customHeight="1">
      <c r="A33" s="78"/>
      <c r="B33" s="86"/>
      <c r="C33" s="78"/>
      <c r="D33" s="72"/>
      <c r="E33" s="6" t="s">
        <v>89</v>
      </c>
      <c r="F33" s="12">
        <v>0</v>
      </c>
      <c r="G33" s="98"/>
      <c r="H33" s="98"/>
      <c r="I33" s="6" t="s">
        <v>89</v>
      </c>
      <c r="J33" s="83"/>
      <c r="K33" s="43"/>
      <c r="L33" s="72"/>
    </row>
    <row r="34" spans="1:12" ht="16.5" customHeight="1">
      <c r="A34" s="78"/>
      <c r="B34" s="86"/>
      <c r="C34" s="78"/>
      <c r="D34" s="72"/>
      <c r="E34" s="6" t="s">
        <v>90</v>
      </c>
      <c r="F34" s="12">
        <v>0</v>
      </c>
      <c r="G34" s="98"/>
      <c r="H34" s="98"/>
      <c r="I34" s="6" t="s">
        <v>90</v>
      </c>
      <c r="J34" s="83"/>
      <c r="K34" s="43"/>
      <c r="L34" s="72"/>
    </row>
    <row r="35" spans="1:12" ht="31.5" customHeight="1">
      <c r="A35" s="78"/>
      <c r="B35" s="86"/>
      <c r="C35" s="78"/>
      <c r="D35" s="72"/>
      <c r="E35" s="6" t="s">
        <v>91</v>
      </c>
      <c r="F35" s="12">
        <v>0</v>
      </c>
      <c r="G35" s="98"/>
      <c r="H35" s="98"/>
      <c r="I35" s="6" t="s">
        <v>91</v>
      </c>
      <c r="J35" s="83"/>
      <c r="K35" s="43"/>
      <c r="L35" s="72"/>
    </row>
    <row r="36" spans="1:12" ht="44.25" customHeight="1">
      <c r="A36" s="78"/>
      <c r="B36" s="86"/>
      <c r="C36" s="78"/>
      <c r="D36" s="72"/>
      <c r="E36" s="6" t="s">
        <v>92</v>
      </c>
      <c r="F36" s="12">
        <v>0</v>
      </c>
      <c r="G36" s="98"/>
      <c r="H36" s="98"/>
      <c r="I36" s="6" t="s">
        <v>92</v>
      </c>
      <c r="J36" s="83"/>
      <c r="K36" s="43"/>
      <c r="L36" s="72"/>
    </row>
    <row r="37" spans="1:12" ht="23.25" customHeight="1">
      <c r="A37" s="78"/>
      <c r="B37" s="86"/>
      <c r="C37" s="78"/>
      <c r="D37" s="72"/>
      <c r="E37" s="6" t="s">
        <v>93</v>
      </c>
      <c r="F37" s="12">
        <v>0</v>
      </c>
      <c r="G37" s="98"/>
      <c r="H37" s="98"/>
      <c r="I37" s="6" t="s">
        <v>93</v>
      </c>
      <c r="J37" s="83"/>
      <c r="K37" s="43"/>
      <c r="L37" s="72"/>
    </row>
    <row r="38" spans="1:12" ht="16.5" customHeight="1">
      <c r="A38" s="78"/>
      <c r="B38" s="86"/>
      <c r="C38" s="78"/>
      <c r="D38" s="72"/>
      <c r="E38" s="6" t="s">
        <v>94</v>
      </c>
      <c r="F38" s="12">
        <v>0</v>
      </c>
      <c r="G38" s="98"/>
      <c r="H38" s="98"/>
      <c r="I38" s="6" t="s">
        <v>94</v>
      </c>
      <c r="J38" s="83"/>
      <c r="K38" s="43"/>
      <c r="L38" s="72"/>
    </row>
    <row r="39" spans="1:12" ht="16.5" customHeight="1">
      <c r="A39" s="78"/>
      <c r="B39" s="86"/>
      <c r="C39" s="78"/>
      <c r="D39" s="72"/>
      <c r="E39" s="6" t="s">
        <v>95</v>
      </c>
      <c r="F39" s="12">
        <v>0</v>
      </c>
      <c r="G39" s="98"/>
      <c r="H39" s="98"/>
      <c r="I39" s="6" t="s">
        <v>95</v>
      </c>
      <c r="J39" s="83"/>
      <c r="K39" s="43"/>
      <c r="L39" s="72"/>
    </row>
    <row r="40" spans="1:12" ht="16.5" customHeight="1">
      <c r="A40" s="78"/>
      <c r="B40" s="86"/>
      <c r="C40" s="78"/>
      <c r="D40" s="72"/>
      <c r="E40" s="6" t="s">
        <v>96</v>
      </c>
      <c r="F40" s="12">
        <v>0</v>
      </c>
      <c r="G40" s="98"/>
      <c r="H40" s="98"/>
      <c r="I40" s="6" t="s">
        <v>96</v>
      </c>
      <c r="J40" s="83"/>
      <c r="K40" s="43"/>
      <c r="L40" s="72"/>
    </row>
    <row r="41" spans="1:12" ht="16.5" customHeight="1">
      <c r="A41" s="78"/>
      <c r="B41" s="86"/>
      <c r="C41" s="78"/>
      <c r="D41" s="72"/>
      <c r="E41" s="6" t="s">
        <v>97</v>
      </c>
      <c r="F41" s="12">
        <v>0</v>
      </c>
      <c r="G41" s="98"/>
      <c r="H41" s="98"/>
      <c r="I41" s="6" t="s">
        <v>97</v>
      </c>
      <c r="J41" s="83"/>
      <c r="K41" s="43"/>
      <c r="L41" s="72"/>
    </row>
    <row r="42" spans="1:12" ht="33.75" customHeight="1">
      <c r="A42" s="78"/>
      <c r="B42" s="86"/>
      <c r="C42" s="78"/>
      <c r="D42" s="72"/>
      <c r="E42" s="6" t="s">
        <v>11</v>
      </c>
      <c r="F42" s="12">
        <v>0</v>
      </c>
      <c r="G42" s="98"/>
      <c r="H42" s="98"/>
      <c r="I42" s="6" t="s">
        <v>11</v>
      </c>
      <c r="J42" s="83"/>
      <c r="K42" s="43"/>
      <c r="L42" s="72"/>
    </row>
    <row r="43" spans="1:12" ht="27" customHeight="1">
      <c r="A43" s="78"/>
      <c r="B43" s="86"/>
      <c r="C43" s="78"/>
      <c r="D43" s="72"/>
      <c r="E43" s="6" t="s">
        <v>12</v>
      </c>
      <c r="F43" s="12">
        <v>0</v>
      </c>
      <c r="G43" s="98"/>
      <c r="H43" s="98"/>
      <c r="I43" s="6" t="s">
        <v>12</v>
      </c>
      <c r="J43" s="83"/>
      <c r="K43" s="43"/>
      <c r="L43" s="72"/>
    </row>
    <row r="44" spans="1:12" ht="27.75" customHeight="1">
      <c r="A44" s="78"/>
      <c r="B44" s="86"/>
      <c r="C44" s="78"/>
      <c r="D44" s="72"/>
      <c r="E44" s="6" t="s">
        <v>98</v>
      </c>
      <c r="F44" s="12">
        <v>0</v>
      </c>
      <c r="G44" s="98"/>
      <c r="H44" s="98"/>
      <c r="I44" s="6" t="s">
        <v>98</v>
      </c>
      <c r="J44" s="83"/>
      <c r="K44" s="43"/>
      <c r="L44" s="72"/>
    </row>
    <row r="45" spans="1:12" ht="29.25" customHeight="1">
      <c r="A45" s="79"/>
      <c r="B45" s="87"/>
      <c r="C45" s="79"/>
      <c r="D45" s="73"/>
      <c r="E45" s="34" t="s">
        <v>99</v>
      </c>
      <c r="F45" s="20">
        <v>0</v>
      </c>
      <c r="G45" s="99"/>
      <c r="H45" s="99"/>
      <c r="I45" s="34" t="s">
        <v>99</v>
      </c>
      <c r="J45" s="84"/>
      <c r="K45" s="43"/>
      <c r="L45" s="73"/>
    </row>
    <row r="46" spans="1:12" ht="37.5" customHeight="1">
      <c r="A46" s="88" t="s">
        <v>7</v>
      </c>
      <c r="B46" s="77" t="s">
        <v>100</v>
      </c>
      <c r="C46" s="77" t="s">
        <v>8</v>
      </c>
      <c r="D46" s="74">
        <v>450000</v>
      </c>
      <c r="E46" s="34" t="s">
        <v>101</v>
      </c>
      <c r="F46" s="8">
        <v>422582.62</v>
      </c>
      <c r="G46" s="71"/>
      <c r="H46" s="71"/>
      <c r="I46" s="101" t="str">
        <f>E46</f>
        <v>ООО "ПО РосЭнергоРесурс"</v>
      </c>
      <c r="J46" s="68" t="s">
        <v>122</v>
      </c>
      <c r="K46" s="71" t="s">
        <v>103</v>
      </c>
      <c r="L46" s="71">
        <f>F46</f>
        <v>422582.62</v>
      </c>
    </row>
    <row r="47" spans="1:12" ht="36.75" customHeight="1">
      <c r="A47" s="88"/>
      <c r="B47" s="78"/>
      <c r="C47" s="78"/>
      <c r="D47" s="75"/>
      <c r="E47" s="34" t="s">
        <v>102</v>
      </c>
      <c r="F47" s="8">
        <v>422586.87</v>
      </c>
      <c r="G47" s="72"/>
      <c r="H47" s="72"/>
      <c r="I47" s="88"/>
      <c r="J47" s="83"/>
      <c r="K47" s="72"/>
      <c r="L47" s="72"/>
    </row>
    <row r="48" spans="1:12" ht="15">
      <c r="A48" s="88" t="s">
        <v>7</v>
      </c>
      <c r="B48" s="77" t="s">
        <v>104</v>
      </c>
      <c r="C48" s="80" t="s">
        <v>105</v>
      </c>
      <c r="D48" s="71">
        <v>0</v>
      </c>
      <c r="E48" s="37" t="s">
        <v>106</v>
      </c>
      <c r="F48" s="13">
        <v>0</v>
      </c>
      <c r="G48" s="71"/>
      <c r="H48" s="71"/>
      <c r="I48" s="37" t="s">
        <v>106</v>
      </c>
      <c r="J48" s="68" t="s">
        <v>119</v>
      </c>
      <c r="K48" s="43"/>
      <c r="L48" s="71">
        <v>0</v>
      </c>
    </row>
    <row r="49" spans="1:12" ht="15">
      <c r="A49" s="88"/>
      <c r="B49" s="78"/>
      <c r="C49" s="81"/>
      <c r="D49" s="72"/>
      <c r="E49" s="37" t="s">
        <v>14</v>
      </c>
      <c r="F49" s="21">
        <v>0</v>
      </c>
      <c r="G49" s="72"/>
      <c r="H49" s="72"/>
      <c r="I49" s="37" t="s">
        <v>14</v>
      </c>
      <c r="J49" s="83"/>
      <c r="K49" s="43"/>
      <c r="L49" s="72"/>
    </row>
    <row r="50" spans="1:12" ht="15">
      <c r="A50" s="88"/>
      <c r="B50" s="78"/>
      <c r="C50" s="81"/>
      <c r="D50" s="72"/>
      <c r="E50" s="37" t="s">
        <v>107</v>
      </c>
      <c r="F50" s="21">
        <v>0</v>
      </c>
      <c r="G50" s="72"/>
      <c r="H50" s="72"/>
      <c r="I50" s="37" t="s">
        <v>107</v>
      </c>
      <c r="J50" s="83"/>
      <c r="K50" s="43"/>
      <c r="L50" s="72"/>
    </row>
    <row r="51" spans="1:12" ht="15">
      <c r="A51" s="88"/>
      <c r="B51" s="78"/>
      <c r="C51" s="81"/>
      <c r="D51" s="72"/>
      <c r="E51" s="37" t="s">
        <v>108</v>
      </c>
      <c r="F51" s="21">
        <v>0</v>
      </c>
      <c r="G51" s="72"/>
      <c r="H51" s="72"/>
      <c r="I51" s="37" t="s">
        <v>108</v>
      </c>
      <c r="J51" s="83"/>
      <c r="K51" s="43"/>
      <c r="L51" s="72"/>
    </row>
    <row r="52" spans="1:12" ht="29.25" customHeight="1">
      <c r="A52" s="88"/>
      <c r="B52" s="78"/>
      <c r="C52" s="81"/>
      <c r="D52" s="72"/>
      <c r="E52" s="34" t="s">
        <v>109</v>
      </c>
      <c r="F52" s="21">
        <v>0</v>
      </c>
      <c r="G52" s="72"/>
      <c r="H52" s="72"/>
      <c r="I52" s="37" t="s">
        <v>109</v>
      </c>
      <c r="J52" s="83"/>
      <c r="K52" s="43"/>
      <c r="L52" s="72"/>
    </row>
    <row r="53" spans="1:12" ht="38.25" customHeight="1">
      <c r="A53" s="88"/>
      <c r="B53" s="78"/>
      <c r="C53" s="81"/>
      <c r="D53" s="72"/>
      <c r="E53" s="34" t="s">
        <v>110</v>
      </c>
      <c r="F53" s="13">
        <v>0</v>
      </c>
      <c r="G53" s="72"/>
      <c r="H53" s="72"/>
      <c r="I53" s="34" t="s">
        <v>110</v>
      </c>
      <c r="J53" s="83"/>
      <c r="K53" s="43"/>
      <c r="L53" s="72"/>
    </row>
    <row r="54" spans="1:12" ht="39" customHeight="1">
      <c r="A54" s="88"/>
      <c r="B54" s="79"/>
      <c r="C54" s="82"/>
      <c r="D54" s="73"/>
      <c r="E54" s="34" t="s">
        <v>13</v>
      </c>
      <c r="F54" s="13">
        <v>0</v>
      </c>
      <c r="G54" s="73"/>
      <c r="H54" s="73"/>
      <c r="I54" s="35" t="s">
        <v>13</v>
      </c>
      <c r="J54" s="84"/>
      <c r="K54" s="43"/>
      <c r="L54" s="73"/>
    </row>
    <row r="55" spans="1:12" ht="59.25" customHeight="1">
      <c r="A55" s="18" t="s">
        <v>7</v>
      </c>
      <c r="B55" s="19" t="s">
        <v>111</v>
      </c>
      <c r="C55" s="15" t="s">
        <v>8</v>
      </c>
      <c r="D55" s="16">
        <v>2341920</v>
      </c>
      <c r="E55" s="18" t="s">
        <v>112</v>
      </c>
      <c r="F55" s="10">
        <v>2341129</v>
      </c>
      <c r="G55" s="14"/>
      <c r="H55" s="14"/>
      <c r="I55" s="15" t="str">
        <f>E55</f>
        <v>ООО"СибЭлектроМонтаж"</v>
      </c>
      <c r="J55" s="41" t="s">
        <v>121</v>
      </c>
      <c r="K55" s="14" t="s">
        <v>113</v>
      </c>
      <c r="L55" s="16">
        <f>F55</f>
        <v>2341129</v>
      </c>
    </row>
    <row r="56" spans="1:12" ht="30" customHeight="1">
      <c r="A56" s="77" t="s">
        <v>7</v>
      </c>
      <c r="B56" s="80" t="s">
        <v>114</v>
      </c>
      <c r="C56" s="80" t="s">
        <v>8</v>
      </c>
      <c r="D56" s="71">
        <v>3300000</v>
      </c>
      <c r="E56" s="34" t="s">
        <v>101</v>
      </c>
      <c r="F56" s="8">
        <v>2668562</v>
      </c>
      <c r="G56" s="71"/>
      <c r="H56" s="71"/>
      <c r="I56" s="71" t="str">
        <f>E56</f>
        <v>ООО "ПО РосЭнергоРесурс"</v>
      </c>
      <c r="J56" s="68" t="s">
        <v>120</v>
      </c>
      <c r="K56" s="71" t="s">
        <v>128</v>
      </c>
      <c r="L56" s="74">
        <f>F56</f>
        <v>2668562</v>
      </c>
    </row>
    <row r="57" spans="1:12" ht="30" customHeight="1">
      <c r="A57" s="78"/>
      <c r="B57" s="81"/>
      <c r="C57" s="81"/>
      <c r="D57" s="72"/>
      <c r="E57" s="34" t="s">
        <v>99</v>
      </c>
      <c r="F57" s="8">
        <v>2668794.25</v>
      </c>
      <c r="G57" s="72"/>
      <c r="H57" s="72"/>
      <c r="I57" s="78"/>
      <c r="J57" s="69"/>
      <c r="K57" s="72"/>
      <c r="L57" s="75"/>
    </row>
    <row r="58" spans="1:12" ht="30" customHeight="1">
      <c r="A58" s="78"/>
      <c r="B58" s="81"/>
      <c r="C58" s="81"/>
      <c r="D58" s="72"/>
      <c r="E58" s="34" t="s">
        <v>115</v>
      </c>
      <c r="F58" s="8">
        <v>2843700.34</v>
      </c>
      <c r="G58" s="72"/>
      <c r="H58" s="72"/>
      <c r="I58" s="78"/>
      <c r="J58" s="69"/>
      <c r="K58" s="72"/>
      <c r="L58" s="75"/>
    </row>
    <row r="59" spans="1:12" ht="29.25" customHeight="1">
      <c r="A59" s="78"/>
      <c r="B59" s="81"/>
      <c r="C59" s="81"/>
      <c r="D59" s="72"/>
      <c r="E59" s="34" t="s">
        <v>116</v>
      </c>
      <c r="F59" s="8">
        <v>3008982.24</v>
      </c>
      <c r="G59" s="72"/>
      <c r="H59" s="72"/>
      <c r="I59" s="78"/>
      <c r="J59" s="69"/>
      <c r="K59" s="72"/>
      <c r="L59" s="75"/>
    </row>
    <row r="60" spans="1:12" ht="32.25" customHeight="1">
      <c r="A60" s="79"/>
      <c r="B60" s="82"/>
      <c r="C60" s="82"/>
      <c r="D60" s="73"/>
      <c r="E60" s="34" t="s">
        <v>117</v>
      </c>
      <c r="F60" s="8">
        <v>3126476.82</v>
      </c>
      <c r="G60" s="73"/>
      <c r="H60" s="73"/>
      <c r="I60" s="79"/>
      <c r="J60" s="70"/>
      <c r="K60" s="73"/>
      <c r="L60" s="76"/>
    </row>
  </sheetData>
  <sheetProtection/>
  <mergeCells count="81">
    <mergeCell ref="A14:A15"/>
    <mergeCell ref="B14:B15"/>
    <mergeCell ref="C14:C15"/>
    <mergeCell ref="D14:D15"/>
    <mergeCell ref="G14:G15"/>
    <mergeCell ref="L16:L22"/>
    <mergeCell ref="A16:A22"/>
    <mergeCell ref="B16:B22"/>
    <mergeCell ref="C16:C22"/>
    <mergeCell ref="D16:D22"/>
    <mergeCell ref="B48:B54"/>
    <mergeCell ref="C48:C54"/>
    <mergeCell ref="D48:D54"/>
    <mergeCell ref="G48:G54"/>
    <mergeCell ref="H48:H54"/>
    <mergeCell ref="B46:B47"/>
    <mergeCell ref="C46:C47"/>
    <mergeCell ref="D46:D47"/>
    <mergeCell ref="L48:L54"/>
    <mergeCell ref="K46:K47"/>
    <mergeCell ref="L46:L47"/>
    <mergeCell ref="L23:L29"/>
    <mergeCell ref="G30:G31"/>
    <mergeCell ref="L32:L45"/>
    <mergeCell ref="J46:J47"/>
    <mergeCell ref="H46:H47"/>
    <mergeCell ref="H30:H31"/>
    <mergeCell ref="H23:H29"/>
    <mergeCell ref="H32:H45"/>
    <mergeCell ref="H14:H15"/>
    <mergeCell ref="H16:H22"/>
    <mergeCell ref="B23:B29"/>
    <mergeCell ref="C23:C29"/>
    <mergeCell ref="D23:D29"/>
    <mergeCell ref="K30:K31"/>
    <mergeCell ref="L30:L31"/>
    <mergeCell ref="J11:J13"/>
    <mergeCell ref="H11:H13"/>
    <mergeCell ref="I11:I13"/>
    <mergeCell ref="L14:L15"/>
    <mergeCell ref="G16:G22"/>
    <mergeCell ref="B11:B13"/>
    <mergeCell ref="C11:C13"/>
    <mergeCell ref="G11:G13"/>
    <mergeCell ref="A48:A54"/>
    <mergeCell ref="D11:D13"/>
    <mergeCell ref="G23:G29"/>
    <mergeCell ref="G32:G45"/>
    <mergeCell ref="G46:G47"/>
    <mergeCell ref="A11:A13"/>
    <mergeCell ref="A23:A29"/>
    <mergeCell ref="A1:L1"/>
    <mergeCell ref="A2:L2"/>
    <mergeCell ref="A3:L3"/>
    <mergeCell ref="A4:L4"/>
    <mergeCell ref="J30:J31"/>
    <mergeCell ref="A30:A31"/>
    <mergeCell ref="B30:B31"/>
    <mergeCell ref="C30:C31"/>
    <mergeCell ref="D30:D31"/>
    <mergeCell ref="I30:I31"/>
    <mergeCell ref="G56:G60"/>
    <mergeCell ref="H56:H60"/>
    <mergeCell ref="J32:J45"/>
    <mergeCell ref="J48:J54"/>
    <mergeCell ref="A32:A45"/>
    <mergeCell ref="B32:B45"/>
    <mergeCell ref="C32:C45"/>
    <mergeCell ref="D32:D45"/>
    <mergeCell ref="A46:A47"/>
    <mergeCell ref="I46:I47"/>
    <mergeCell ref="K11:K13"/>
    <mergeCell ref="L11:L13"/>
    <mergeCell ref="J56:J60"/>
    <mergeCell ref="K56:K60"/>
    <mergeCell ref="L56:L60"/>
    <mergeCell ref="A56:A60"/>
    <mergeCell ref="B56:B60"/>
    <mergeCell ref="C56:C60"/>
    <mergeCell ref="D56:D60"/>
    <mergeCell ref="I56:I60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E17" sqref="E17:E18"/>
    </sheetView>
  </sheetViews>
  <sheetFormatPr defaultColWidth="9.140625" defaultRowHeight="15"/>
  <cols>
    <col min="1" max="1" width="13.421875" style="1" customWidth="1"/>
    <col min="2" max="2" width="22.57421875" style="1" customWidth="1"/>
    <col min="3" max="3" width="14.28125" style="1" customWidth="1"/>
    <col min="4" max="4" width="16.57421875" style="1" customWidth="1"/>
    <col min="5" max="5" width="29.57421875" style="1" customWidth="1"/>
    <col min="6" max="6" width="15.00390625" style="1" customWidth="1"/>
    <col min="7" max="7" width="14.7109375" style="1" customWidth="1"/>
    <col min="8" max="8" width="13.00390625" style="1" customWidth="1"/>
    <col min="9" max="9" width="26.421875" style="1" customWidth="1"/>
    <col min="10" max="10" width="19.140625" style="1" customWidth="1"/>
    <col min="11" max="11" width="12.28125" style="1" customWidth="1"/>
    <col min="12" max="12" width="16.00390625" style="1" customWidth="1"/>
    <col min="13" max="16384" width="9.140625" style="1" customWidth="1"/>
  </cols>
  <sheetData>
    <row r="1" spans="1:12" ht="14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89" t="s">
        <v>129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2" customFormat="1" ht="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2" customFormat="1" ht="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48">
      <c r="A5" s="3" t="s">
        <v>0</v>
      </c>
      <c r="B5" s="4" t="s">
        <v>1</v>
      </c>
      <c r="C5" s="4" t="s">
        <v>2</v>
      </c>
      <c r="D5" s="4" t="s">
        <v>20</v>
      </c>
      <c r="E5" s="4" t="s">
        <v>3</v>
      </c>
      <c r="F5" s="5" t="s">
        <v>16</v>
      </c>
      <c r="G5" s="5" t="s">
        <v>18</v>
      </c>
      <c r="H5" s="5" t="s">
        <v>19</v>
      </c>
      <c r="I5" s="4" t="s">
        <v>4</v>
      </c>
      <c r="J5" s="4" t="s">
        <v>10</v>
      </c>
      <c r="K5" s="4" t="s">
        <v>5</v>
      </c>
      <c r="L5" s="4" t="s">
        <v>17</v>
      </c>
    </row>
    <row r="6" spans="1:12" ht="26.25" customHeight="1">
      <c r="A6" s="100" t="s">
        <v>7</v>
      </c>
      <c r="B6" s="62" t="s">
        <v>53</v>
      </c>
      <c r="C6" s="62" t="s">
        <v>130</v>
      </c>
      <c r="D6" s="94">
        <v>41560</v>
      </c>
      <c r="E6" s="34" t="s">
        <v>54</v>
      </c>
      <c r="F6" s="55">
        <v>34745.76</v>
      </c>
      <c r="G6" s="65"/>
      <c r="H6" s="65"/>
      <c r="I6" s="102" t="str">
        <f>E9</f>
        <v>ООО "Зенит"</v>
      </c>
      <c r="J6" s="62" t="s">
        <v>131</v>
      </c>
      <c r="K6" s="62" t="s">
        <v>132</v>
      </c>
      <c r="L6" s="65">
        <f>F9</f>
        <v>19483</v>
      </c>
    </row>
    <row r="7" spans="1:12" ht="26.25" customHeight="1">
      <c r="A7" s="100"/>
      <c r="B7" s="63"/>
      <c r="C7" s="63"/>
      <c r="D7" s="95"/>
      <c r="E7" s="34" t="s">
        <v>22</v>
      </c>
      <c r="F7" s="55">
        <v>35326</v>
      </c>
      <c r="G7" s="66"/>
      <c r="H7" s="66"/>
      <c r="I7" s="63"/>
      <c r="J7" s="63"/>
      <c r="K7" s="63"/>
      <c r="L7" s="66"/>
    </row>
    <row r="8" spans="1:12" ht="26.25" customHeight="1">
      <c r="A8" s="100"/>
      <c r="B8" s="63"/>
      <c r="C8" s="63"/>
      <c r="D8" s="95"/>
      <c r="E8" s="34" t="s">
        <v>55</v>
      </c>
      <c r="F8" s="55">
        <v>21000</v>
      </c>
      <c r="G8" s="66"/>
      <c r="H8" s="66"/>
      <c r="I8" s="63"/>
      <c r="J8" s="63"/>
      <c r="K8" s="63"/>
      <c r="L8" s="66"/>
    </row>
    <row r="9" spans="1:12" ht="26.25" customHeight="1">
      <c r="A9" s="100"/>
      <c r="B9" s="63"/>
      <c r="C9" s="63"/>
      <c r="D9" s="95"/>
      <c r="E9" s="34" t="s">
        <v>57</v>
      </c>
      <c r="F9" s="55">
        <v>19483</v>
      </c>
      <c r="G9" s="66"/>
      <c r="H9" s="66"/>
      <c r="I9" s="63"/>
      <c r="J9" s="63"/>
      <c r="K9" s="63"/>
      <c r="L9" s="66"/>
    </row>
    <row r="10" spans="1:12" ht="26.25" customHeight="1">
      <c r="A10" s="100"/>
      <c r="B10" s="63"/>
      <c r="C10" s="63"/>
      <c r="D10" s="95"/>
      <c r="E10" s="34" t="s">
        <v>21</v>
      </c>
      <c r="F10" s="55">
        <v>24000</v>
      </c>
      <c r="G10" s="66"/>
      <c r="H10" s="66"/>
      <c r="I10" s="63"/>
      <c r="J10" s="63"/>
      <c r="K10" s="63"/>
      <c r="L10" s="66"/>
    </row>
    <row r="11" spans="1:12" ht="30.75" customHeight="1">
      <c r="A11" s="100"/>
      <c r="B11" s="64"/>
      <c r="C11" s="64"/>
      <c r="D11" s="96"/>
      <c r="E11" s="34" t="s">
        <v>58</v>
      </c>
      <c r="F11" s="55">
        <v>27014</v>
      </c>
      <c r="G11" s="67"/>
      <c r="H11" s="67"/>
      <c r="I11" s="64"/>
      <c r="J11" s="64"/>
      <c r="K11" s="64"/>
      <c r="L11" s="67"/>
    </row>
    <row r="12" spans="1:12" ht="15">
      <c r="A12" s="100" t="s">
        <v>7</v>
      </c>
      <c r="B12" s="62" t="s">
        <v>53</v>
      </c>
      <c r="C12" s="62" t="s">
        <v>130</v>
      </c>
      <c r="D12" s="94">
        <v>40000</v>
      </c>
      <c r="E12" s="103" t="s">
        <v>57</v>
      </c>
      <c r="F12" s="106">
        <v>39737</v>
      </c>
      <c r="G12" s="65"/>
      <c r="H12" s="65"/>
      <c r="I12" s="102" t="str">
        <f>E12</f>
        <v>ООО "Зенит"</v>
      </c>
      <c r="J12" s="62" t="s">
        <v>133</v>
      </c>
      <c r="K12" s="109" t="s">
        <v>134</v>
      </c>
      <c r="L12" s="65">
        <f>F12</f>
        <v>39737</v>
      </c>
    </row>
    <row r="13" spans="1:12" ht="15">
      <c r="A13" s="100"/>
      <c r="B13" s="63"/>
      <c r="C13" s="63"/>
      <c r="D13" s="95"/>
      <c r="E13" s="104"/>
      <c r="F13" s="107"/>
      <c r="G13" s="66"/>
      <c r="H13" s="66"/>
      <c r="I13" s="63"/>
      <c r="J13" s="63"/>
      <c r="K13" s="110"/>
      <c r="L13" s="66"/>
    </row>
    <row r="14" spans="1:12" ht="15">
      <c r="A14" s="100"/>
      <c r="B14" s="63"/>
      <c r="C14" s="63"/>
      <c r="D14" s="95"/>
      <c r="E14" s="104"/>
      <c r="F14" s="107"/>
      <c r="G14" s="66"/>
      <c r="H14" s="66"/>
      <c r="I14" s="63"/>
      <c r="J14" s="63"/>
      <c r="K14" s="110"/>
      <c r="L14" s="66"/>
    </row>
    <row r="15" spans="1:12" ht="15">
      <c r="A15" s="100"/>
      <c r="B15" s="63"/>
      <c r="C15" s="63"/>
      <c r="D15" s="95"/>
      <c r="E15" s="104"/>
      <c r="F15" s="107"/>
      <c r="G15" s="66"/>
      <c r="H15" s="66"/>
      <c r="I15" s="63"/>
      <c r="J15" s="63"/>
      <c r="K15" s="110"/>
      <c r="L15" s="66"/>
    </row>
    <row r="16" spans="1:12" ht="15">
      <c r="A16" s="100"/>
      <c r="B16" s="63"/>
      <c r="C16" s="63"/>
      <c r="D16" s="95"/>
      <c r="E16" s="105"/>
      <c r="F16" s="108"/>
      <c r="G16" s="66"/>
      <c r="H16" s="66"/>
      <c r="I16" s="63"/>
      <c r="J16" s="63"/>
      <c r="K16" s="110"/>
      <c r="L16" s="66"/>
    </row>
    <row r="17" spans="1:12" ht="35.25" customHeight="1">
      <c r="A17" s="100" t="s">
        <v>7</v>
      </c>
      <c r="B17" s="62" t="s">
        <v>135</v>
      </c>
      <c r="C17" s="62" t="s">
        <v>130</v>
      </c>
      <c r="D17" s="94">
        <v>0</v>
      </c>
      <c r="E17" s="109" t="s">
        <v>89</v>
      </c>
      <c r="F17" s="106">
        <v>2740000</v>
      </c>
      <c r="G17" s="65"/>
      <c r="H17" s="65"/>
      <c r="I17" s="102" t="str">
        <f>E17</f>
        <v>ООО "ЭЛЕКТРОН"</v>
      </c>
      <c r="J17" s="102" t="s">
        <v>136</v>
      </c>
      <c r="K17" s="102" t="s">
        <v>137</v>
      </c>
      <c r="L17" s="65">
        <f>F17</f>
        <v>2740000</v>
      </c>
    </row>
    <row r="18" spans="1:12" ht="35.25" customHeight="1">
      <c r="A18" s="100"/>
      <c r="B18" s="63"/>
      <c r="C18" s="63"/>
      <c r="D18" s="95"/>
      <c r="E18" s="111"/>
      <c r="F18" s="108"/>
      <c r="G18" s="66"/>
      <c r="H18" s="66"/>
      <c r="I18" s="112"/>
      <c r="J18" s="112"/>
      <c r="K18" s="112"/>
      <c r="L18" s="66"/>
    </row>
    <row r="19" spans="1:12" ht="43.5" customHeight="1">
      <c r="A19" s="100"/>
      <c r="B19" s="63"/>
      <c r="C19" s="63"/>
      <c r="D19" s="95"/>
      <c r="E19" s="6" t="s">
        <v>97</v>
      </c>
      <c r="F19" s="55">
        <v>2762711.86</v>
      </c>
      <c r="G19" s="66"/>
      <c r="H19" s="66"/>
      <c r="I19" s="112"/>
      <c r="J19" s="112"/>
      <c r="K19" s="112"/>
      <c r="L19" s="66"/>
    </row>
    <row r="20" spans="1:12" ht="28.5" customHeight="1">
      <c r="A20" s="77" t="s">
        <v>7</v>
      </c>
      <c r="B20" s="77" t="s">
        <v>104</v>
      </c>
      <c r="C20" s="62" t="s">
        <v>130</v>
      </c>
      <c r="D20" s="71">
        <v>10500000</v>
      </c>
      <c r="E20" s="103" t="s">
        <v>14</v>
      </c>
      <c r="F20" s="113">
        <v>12075000</v>
      </c>
      <c r="G20" s="71"/>
      <c r="H20" s="71"/>
      <c r="I20" s="71" t="str">
        <f>E20</f>
        <v>ООО "СИБЭЛТЕК"</v>
      </c>
      <c r="J20" s="115" t="s">
        <v>138</v>
      </c>
      <c r="K20" s="71" t="s">
        <v>139</v>
      </c>
      <c r="L20" s="101">
        <f>F20</f>
        <v>12075000</v>
      </c>
    </row>
    <row r="21" spans="1:12" ht="32.25" customHeight="1">
      <c r="A21" s="78"/>
      <c r="B21" s="78"/>
      <c r="C21" s="63"/>
      <c r="D21" s="72"/>
      <c r="E21" s="105"/>
      <c r="F21" s="114"/>
      <c r="G21" s="72"/>
      <c r="H21" s="72"/>
      <c r="I21" s="72"/>
      <c r="J21" s="116"/>
      <c r="K21" s="72"/>
      <c r="L21" s="101"/>
    </row>
    <row r="22" spans="1:12" ht="117" customHeight="1">
      <c r="A22" s="88" t="s">
        <v>7</v>
      </c>
      <c r="B22" s="85" t="s">
        <v>140</v>
      </c>
      <c r="C22" s="77" t="s">
        <v>130</v>
      </c>
      <c r="D22" s="71">
        <v>156000</v>
      </c>
      <c r="E22" s="34" t="s">
        <v>82</v>
      </c>
      <c r="F22" s="8">
        <v>125593.22</v>
      </c>
      <c r="G22" s="71"/>
      <c r="H22" s="71"/>
      <c r="I22" s="74" t="str">
        <f>E22</f>
        <v>ООО"Вертикаль"</v>
      </c>
      <c r="J22" s="77" t="s">
        <v>141</v>
      </c>
      <c r="K22" s="77" t="s">
        <v>142</v>
      </c>
      <c r="L22" s="71">
        <f>F22</f>
        <v>125593.22</v>
      </c>
    </row>
    <row r="23" spans="1:12" ht="108" customHeight="1">
      <c r="A23" s="92"/>
      <c r="B23" s="93"/>
      <c r="C23" s="93"/>
      <c r="D23" s="93"/>
      <c r="E23" s="34" t="s">
        <v>83</v>
      </c>
      <c r="F23" s="8">
        <v>148200</v>
      </c>
      <c r="G23" s="93"/>
      <c r="H23" s="93"/>
      <c r="I23" s="79"/>
      <c r="J23" s="79"/>
      <c r="K23" s="79"/>
      <c r="L23" s="73"/>
    </row>
    <row r="24" spans="1:12" ht="40.5" customHeight="1">
      <c r="A24" s="77" t="s">
        <v>143</v>
      </c>
      <c r="B24" s="85" t="s">
        <v>144</v>
      </c>
      <c r="C24" s="77" t="s">
        <v>130</v>
      </c>
      <c r="D24" s="71">
        <v>104785.06</v>
      </c>
      <c r="E24" s="35" t="s">
        <v>69</v>
      </c>
      <c r="F24" s="55" t="s">
        <v>84</v>
      </c>
      <c r="G24" s="97"/>
      <c r="H24" s="97"/>
      <c r="I24" s="113" t="str">
        <f>E27</f>
        <v>ИП Матвеев А.А.</v>
      </c>
      <c r="J24" s="77" t="s">
        <v>145</v>
      </c>
      <c r="K24" s="71" t="s">
        <v>146</v>
      </c>
      <c r="L24" s="71">
        <f>F27</f>
        <v>100170</v>
      </c>
    </row>
    <row r="25" spans="1:12" ht="28.5" customHeight="1">
      <c r="A25" s="78"/>
      <c r="B25" s="86"/>
      <c r="C25" s="78"/>
      <c r="D25" s="72"/>
      <c r="E25" s="35" t="s">
        <v>147</v>
      </c>
      <c r="F25" s="55">
        <v>104785.06</v>
      </c>
      <c r="G25" s="98"/>
      <c r="H25" s="98"/>
      <c r="I25" s="110"/>
      <c r="J25" s="78"/>
      <c r="K25" s="72"/>
      <c r="L25" s="72"/>
    </row>
    <row r="26" spans="1:12" ht="16.5" customHeight="1">
      <c r="A26" s="78"/>
      <c r="B26" s="86"/>
      <c r="C26" s="78"/>
      <c r="D26" s="72"/>
      <c r="E26" s="35" t="s">
        <v>148</v>
      </c>
      <c r="F26" s="55" t="s">
        <v>84</v>
      </c>
      <c r="G26" s="98"/>
      <c r="H26" s="98"/>
      <c r="I26" s="110"/>
      <c r="J26" s="78"/>
      <c r="K26" s="72"/>
      <c r="L26" s="72"/>
    </row>
    <row r="27" spans="1:12" ht="81" customHeight="1">
      <c r="A27" s="78"/>
      <c r="B27" s="86"/>
      <c r="C27" s="78"/>
      <c r="D27" s="72"/>
      <c r="E27" s="35" t="s">
        <v>149</v>
      </c>
      <c r="F27" s="8">
        <v>100170</v>
      </c>
      <c r="G27" s="98"/>
      <c r="H27" s="98"/>
      <c r="I27" s="111"/>
      <c r="J27" s="79"/>
      <c r="K27" s="73"/>
      <c r="L27" s="72"/>
    </row>
    <row r="28" spans="1:12" ht="51.75" customHeight="1">
      <c r="A28" s="88" t="s">
        <v>143</v>
      </c>
      <c r="B28" s="77" t="s">
        <v>150</v>
      </c>
      <c r="C28" s="62" t="s">
        <v>130</v>
      </c>
      <c r="D28" s="74">
        <v>10897258.46</v>
      </c>
      <c r="E28" s="103" t="s">
        <v>6</v>
      </c>
      <c r="F28" s="113">
        <v>10754458</v>
      </c>
      <c r="G28" s="71"/>
      <c r="H28" s="71"/>
      <c r="I28" s="101" t="str">
        <f>E28</f>
        <v>ООО "ЭЛЕКТРОСТРОЙСНАБ"</v>
      </c>
      <c r="J28" s="101" t="s">
        <v>151</v>
      </c>
      <c r="K28" s="71" t="s">
        <v>152</v>
      </c>
      <c r="L28" s="71">
        <f>F28</f>
        <v>10754458</v>
      </c>
    </row>
    <row r="29" spans="1:12" ht="39" customHeight="1">
      <c r="A29" s="88"/>
      <c r="B29" s="78"/>
      <c r="C29" s="63"/>
      <c r="D29" s="75"/>
      <c r="E29" s="104"/>
      <c r="F29" s="117"/>
      <c r="G29" s="72"/>
      <c r="H29" s="72"/>
      <c r="I29" s="101"/>
      <c r="J29" s="101"/>
      <c r="K29" s="72"/>
      <c r="L29" s="72"/>
    </row>
    <row r="30" spans="1:12" ht="35.25" customHeight="1">
      <c r="A30" s="88"/>
      <c r="B30" s="78"/>
      <c r="C30" s="63"/>
      <c r="D30" s="75"/>
      <c r="E30" s="104"/>
      <c r="F30" s="117"/>
      <c r="G30" s="72"/>
      <c r="H30" s="72"/>
      <c r="I30" s="101"/>
      <c r="J30" s="101"/>
      <c r="K30" s="72"/>
      <c r="L30" s="72"/>
    </row>
    <row r="31" spans="1:12" ht="25.5" customHeight="1">
      <c r="A31" s="88"/>
      <c r="B31" s="78"/>
      <c r="C31" s="63"/>
      <c r="D31" s="75"/>
      <c r="E31" s="104"/>
      <c r="F31" s="117"/>
      <c r="G31" s="72"/>
      <c r="H31" s="72"/>
      <c r="I31" s="101"/>
      <c r="J31" s="101"/>
      <c r="K31" s="72"/>
      <c r="L31" s="72"/>
    </row>
    <row r="32" spans="1:12" ht="43.5" customHeight="1">
      <c r="A32" s="88"/>
      <c r="B32" s="78"/>
      <c r="C32" s="63"/>
      <c r="D32" s="75"/>
      <c r="E32" s="104"/>
      <c r="F32" s="117"/>
      <c r="G32" s="72"/>
      <c r="H32" s="72"/>
      <c r="I32" s="101"/>
      <c r="J32" s="101"/>
      <c r="K32" s="72"/>
      <c r="L32" s="72"/>
    </row>
    <row r="33" spans="1:12" ht="50.25" customHeight="1">
      <c r="A33" s="88"/>
      <c r="B33" s="78"/>
      <c r="C33" s="63"/>
      <c r="D33" s="75"/>
      <c r="E33" s="105"/>
      <c r="F33" s="114"/>
      <c r="G33" s="72"/>
      <c r="H33" s="72"/>
      <c r="I33" s="101"/>
      <c r="J33" s="101"/>
      <c r="K33" s="72"/>
      <c r="L33" s="72"/>
    </row>
    <row r="34" spans="1:12" ht="54.75" customHeight="1">
      <c r="A34" s="88" t="s">
        <v>153</v>
      </c>
      <c r="B34" s="77" t="s">
        <v>154</v>
      </c>
      <c r="C34" s="80" t="s">
        <v>8</v>
      </c>
      <c r="D34" s="71">
        <v>36991997.14</v>
      </c>
      <c r="E34" s="57" t="s">
        <v>155</v>
      </c>
      <c r="F34" s="8">
        <v>35251303.42</v>
      </c>
      <c r="G34" s="71"/>
      <c r="H34" s="71"/>
      <c r="I34" s="103" t="str">
        <f>E35</f>
        <v>ООО "Завод бетонных блоков"</v>
      </c>
      <c r="J34" s="101" t="s">
        <v>156</v>
      </c>
      <c r="K34" s="71" t="s">
        <v>157</v>
      </c>
      <c r="L34" s="71">
        <f>F35</f>
        <v>22874373.88</v>
      </c>
    </row>
    <row r="35" spans="1:12" ht="48.75" customHeight="1">
      <c r="A35" s="88"/>
      <c r="B35" s="78"/>
      <c r="C35" s="81"/>
      <c r="D35" s="72"/>
      <c r="E35" s="6" t="s">
        <v>158</v>
      </c>
      <c r="F35" s="8">
        <v>22874373.88</v>
      </c>
      <c r="G35" s="72"/>
      <c r="H35" s="72"/>
      <c r="I35" s="105"/>
      <c r="J35" s="101"/>
      <c r="K35" s="73"/>
      <c r="L35" s="72"/>
    </row>
    <row r="36" spans="1:12" ht="30" customHeight="1">
      <c r="A36" s="77" t="s">
        <v>7</v>
      </c>
      <c r="B36" s="80" t="s">
        <v>53</v>
      </c>
      <c r="C36" s="62" t="s">
        <v>130</v>
      </c>
      <c r="D36" s="71">
        <v>153000</v>
      </c>
      <c r="E36" s="103" t="s">
        <v>57</v>
      </c>
      <c r="F36" s="106">
        <v>148000</v>
      </c>
      <c r="G36" s="71"/>
      <c r="H36" s="71"/>
      <c r="I36" s="71" t="str">
        <f>E36</f>
        <v>ООО "Зенит"</v>
      </c>
      <c r="J36" s="71" t="s">
        <v>159</v>
      </c>
      <c r="K36" s="71" t="s">
        <v>160</v>
      </c>
      <c r="L36" s="74">
        <f>F36</f>
        <v>148000</v>
      </c>
    </row>
    <row r="37" spans="1:12" ht="30" customHeight="1">
      <c r="A37" s="78"/>
      <c r="B37" s="81"/>
      <c r="C37" s="63"/>
      <c r="D37" s="72"/>
      <c r="E37" s="105"/>
      <c r="F37" s="108"/>
      <c r="G37" s="72"/>
      <c r="H37" s="72"/>
      <c r="I37" s="78"/>
      <c r="J37" s="72"/>
      <c r="K37" s="72"/>
      <c r="L37" s="75"/>
    </row>
    <row r="38" spans="1:12" ht="29.25" customHeight="1">
      <c r="A38" s="78"/>
      <c r="B38" s="81"/>
      <c r="C38" s="63"/>
      <c r="D38" s="72"/>
      <c r="E38" s="34" t="s">
        <v>21</v>
      </c>
      <c r="F38" s="55">
        <v>153000</v>
      </c>
      <c r="G38" s="72"/>
      <c r="H38" s="72"/>
      <c r="I38" s="78"/>
      <c r="J38" s="72"/>
      <c r="K38" s="72"/>
      <c r="L38" s="75"/>
    </row>
    <row r="39" spans="1:12" ht="15">
      <c r="A39" s="77" t="s">
        <v>7</v>
      </c>
      <c r="B39" s="80" t="s">
        <v>53</v>
      </c>
      <c r="C39" s="62" t="s">
        <v>130</v>
      </c>
      <c r="D39" s="71">
        <v>137430</v>
      </c>
      <c r="E39" s="103" t="s">
        <v>22</v>
      </c>
      <c r="F39" s="106">
        <v>137000</v>
      </c>
      <c r="G39" s="71"/>
      <c r="H39" s="71"/>
      <c r="I39" s="71" t="str">
        <f>E41</f>
        <v>ООО "Зенит"</v>
      </c>
      <c r="J39" s="71" t="s">
        <v>161</v>
      </c>
      <c r="K39" s="71" t="s">
        <v>162</v>
      </c>
      <c r="L39" s="74">
        <f>F41</f>
        <v>130000</v>
      </c>
    </row>
    <row r="40" spans="1:12" ht="15">
      <c r="A40" s="78"/>
      <c r="B40" s="81"/>
      <c r="C40" s="63"/>
      <c r="D40" s="72"/>
      <c r="E40" s="105"/>
      <c r="F40" s="108"/>
      <c r="G40" s="72"/>
      <c r="H40" s="72"/>
      <c r="I40" s="72"/>
      <c r="J40" s="72"/>
      <c r="K40" s="72"/>
      <c r="L40" s="75"/>
    </row>
    <row r="41" spans="1:12" ht="15">
      <c r="A41" s="78"/>
      <c r="B41" s="81"/>
      <c r="C41" s="63"/>
      <c r="D41" s="72"/>
      <c r="E41" s="34" t="s">
        <v>57</v>
      </c>
      <c r="F41" s="55">
        <v>130000</v>
      </c>
      <c r="G41" s="72"/>
      <c r="H41" s="72"/>
      <c r="I41" s="78"/>
      <c r="J41" s="72"/>
      <c r="K41" s="72"/>
      <c r="L41" s="75"/>
    </row>
    <row r="42" spans="1:12" ht="15">
      <c r="A42" s="78"/>
      <c r="B42" s="81"/>
      <c r="C42" s="63"/>
      <c r="D42" s="72"/>
      <c r="E42" s="34" t="s">
        <v>21</v>
      </c>
      <c r="F42" s="55">
        <v>137430</v>
      </c>
      <c r="G42" s="72"/>
      <c r="H42" s="72"/>
      <c r="I42" s="78"/>
      <c r="J42" s="72"/>
      <c r="K42" s="72"/>
      <c r="L42" s="75"/>
    </row>
    <row r="43" spans="1:12" ht="15">
      <c r="A43" s="77" t="s">
        <v>7</v>
      </c>
      <c r="B43" s="80" t="s">
        <v>53</v>
      </c>
      <c r="C43" s="62" t="s">
        <v>130</v>
      </c>
      <c r="D43" s="71">
        <v>52000</v>
      </c>
      <c r="E43" s="103" t="s">
        <v>57</v>
      </c>
      <c r="F43" s="106">
        <v>49500</v>
      </c>
      <c r="G43" s="71"/>
      <c r="H43" s="71"/>
      <c r="I43" s="71" t="str">
        <f>E43</f>
        <v>ООО "Зенит"</v>
      </c>
      <c r="J43" s="71" t="s">
        <v>163</v>
      </c>
      <c r="K43" s="71" t="s">
        <v>164</v>
      </c>
      <c r="L43" s="74">
        <f>F43</f>
        <v>49500</v>
      </c>
    </row>
    <row r="44" spans="1:12" ht="15">
      <c r="A44" s="78"/>
      <c r="B44" s="81"/>
      <c r="C44" s="63"/>
      <c r="D44" s="72"/>
      <c r="E44" s="105"/>
      <c r="F44" s="108"/>
      <c r="G44" s="72"/>
      <c r="H44" s="72"/>
      <c r="I44" s="78"/>
      <c r="J44" s="72"/>
      <c r="K44" s="72"/>
      <c r="L44" s="75"/>
    </row>
    <row r="45" spans="1:12" ht="15">
      <c r="A45" s="78"/>
      <c r="B45" s="81"/>
      <c r="C45" s="63"/>
      <c r="D45" s="72"/>
      <c r="E45" s="34" t="s">
        <v>21</v>
      </c>
      <c r="F45" s="55">
        <v>51900</v>
      </c>
      <c r="G45" s="72"/>
      <c r="H45" s="72"/>
      <c r="I45" s="78"/>
      <c r="J45" s="72"/>
      <c r="K45" s="72"/>
      <c r="L45" s="75"/>
    </row>
    <row r="46" spans="1:12" ht="15">
      <c r="A46" s="77" t="s">
        <v>7</v>
      </c>
      <c r="B46" s="80" t="s">
        <v>53</v>
      </c>
      <c r="C46" s="62" t="s">
        <v>130</v>
      </c>
      <c r="D46" s="71">
        <v>93810</v>
      </c>
      <c r="E46" s="103" t="s">
        <v>57</v>
      </c>
      <c r="F46" s="106">
        <v>90000</v>
      </c>
      <c r="G46" s="71"/>
      <c r="H46" s="71"/>
      <c r="I46" s="71" t="str">
        <f>E46</f>
        <v>ООО "Зенит"</v>
      </c>
      <c r="J46" s="71" t="s">
        <v>165</v>
      </c>
      <c r="K46" s="71" t="s">
        <v>166</v>
      </c>
      <c r="L46" s="74">
        <f>F46</f>
        <v>90000</v>
      </c>
    </row>
    <row r="47" spans="1:12" ht="15">
      <c r="A47" s="78"/>
      <c r="B47" s="81"/>
      <c r="C47" s="63"/>
      <c r="D47" s="72"/>
      <c r="E47" s="105"/>
      <c r="F47" s="108"/>
      <c r="G47" s="72"/>
      <c r="H47" s="72"/>
      <c r="I47" s="78"/>
      <c r="J47" s="72"/>
      <c r="K47" s="72"/>
      <c r="L47" s="75"/>
    </row>
    <row r="48" spans="1:12" ht="15">
      <c r="A48" s="78"/>
      <c r="B48" s="81"/>
      <c r="C48" s="63"/>
      <c r="D48" s="72"/>
      <c r="E48" s="34" t="s">
        <v>21</v>
      </c>
      <c r="F48" s="55">
        <v>93700</v>
      </c>
      <c r="G48" s="72"/>
      <c r="H48" s="72"/>
      <c r="I48" s="78"/>
      <c r="J48" s="72"/>
      <c r="K48" s="72"/>
      <c r="L48" s="75"/>
    </row>
    <row r="49" spans="1:12" ht="15">
      <c r="A49" s="77" t="s">
        <v>7</v>
      </c>
      <c r="B49" s="80" t="s">
        <v>53</v>
      </c>
      <c r="C49" s="62" t="s">
        <v>130</v>
      </c>
      <c r="D49" s="71">
        <v>18000</v>
      </c>
      <c r="E49" s="103" t="s">
        <v>22</v>
      </c>
      <c r="F49" s="106">
        <v>17800</v>
      </c>
      <c r="G49" s="71"/>
      <c r="H49" s="71"/>
      <c r="I49" s="71" t="str">
        <f>E51</f>
        <v>ООО "Зенит"</v>
      </c>
      <c r="J49" s="71" t="s">
        <v>167</v>
      </c>
      <c r="K49" s="71" t="s">
        <v>168</v>
      </c>
      <c r="L49" s="74">
        <f>F51</f>
        <v>17000</v>
      </c>
    </row>
    <row r="50" spans="1:12" ht="15">
      <c r="A50" s="78"/>
      <c r="B50" s="81"/>
      <c r="C50" s="63"/>
      <c r="D50" s="72"/>
      <c r="E50" s="105"/>
      <c r="F50" s="108"/>
      <c r="G50" s="72"/>
      <c r="H50" s="72"/>
      <c r="I50" s="72"/>
      <c r="J50" s="72"/>
      <c r="K50" s="72"/>
      <c r="L50" s="75"/>
    </row>
    <row r="51" spans="1:12" ht="15">
      <c r="A51" s="78"/>
      <c r="B51" s="81"/>
      <c r="C51" s="63"/>
      <c r="D51" s="72"/>
      <c r="E51" s="34" t="s">
        <v>57</v>
      </c>
      <c r="F51" s="55">
        <v>17000</v>
      </c>
      <c r="G51" s="72"/>
      <c r="H51" s="72"/>
      <c r="I51" s="78"/>
      <c r="J51" s="72"/>
      <c r="K51" s="72"/>
      <c r="L51" s="75"/>
    </row>
    <row r="52" spans="1:12" ht="15">
      <c r="A52" s="78"/>
      <c r="B52" s="81"/>
      <c r="C52" s="63"/>
      <c r="D52" s="72"/>
      <c r="E52" s="34" t="s">
        <v>21</v>
      </c>
      <c r="F52" s="55">
        <v>93700</v>
      </c>
      <c r="G52" s="72"/>
      <c r="H52" s="72"/>
      <c r="I52" s="78"/>
      <c r="J52" s="72"/>
      <c r="K52" s="72"/>
      <c r="L52" s="75"/>
    </row>
    <row r="53" spans="1:12" ht="15">
      <c r="A53" s="77" t="s">
        <v>7</v>
      </c>
      <c r="B53" s="80" t="s">
        <v>169</v>
      </c>
      <c r="C53" s="80" t="s">
        <v>130</v>
      </c>
      <c r="D53" s="71">
        <v>900000</v>
      </c>
      <c r="E53" s="109" t="s">
        <v>89</v>
      </c>
      <c r="F53" s="106">
        <v>731500</v>
      </c>
      <c r="G53" s="71"/>
      <c r="H53" s="71"/>
      <c r="I53" s="71" t="str">
        <f>E53</f>
        <v>ООО "ЭЛЕКТРОН"</v>
      </c>
      <c r="J53" s="71" t="s">
        <v>170</v>
      </c>
      <c r="K53" s="71" t="s">
        <v>171</v>
      </c>
      <c r="L53" s="74">
        <f>F53</f>
        <v>731500</v>
      </c>
    </row>
    <row r="54" spans="1:12" ht="15">
      <c r="A54" s="78"/>
      <c r="B54" s="81"/>
      <c r="C54" s="81"/>
      <c r="D54" s="72"/>
      <c r="E54" s="111"/>
      <c r="F54" s="108"/>
      <c r="G54" s="72"/>
      <c r="H54" s="72"/>
      <c r="I54" s="72"/>
      <c r="J54" s="72"/>
      <c r="K54" s="72"/>
      <c r="L54" s="75"/>
    </row>
    <row r="55" spans="1:12" ht="15">
      <c r="A55" s="78"/>
      <c r="B55" s="81"/>
      <c r="C55" s="81"/>
      <c r="D55" s="72"/>
      <c r="E55" s="6" t="s">
        <v>97</v>
      </c>
      <c r="F55" s="55">
        <v>900000</v>
      </c>
      <c r="G55" s="72"/>
      <c r="H55" s="72"/>
      <c r="I55" s="72"/>
      <c r="J55" s="72"/>
      <c r="K55" s="72"/>
      <c r="L55" s="75"/>
    </row>
    <row r="56" spans="1:12" ht="39.75" customHeight="1">
      <c r="A56" s="88" t="s">
        <v>143</v>
      </c>
      <c r="B56" s="118" t="s">
        <v>172</v>
      </c>
      <c r="C56" s="88" t="s">
        <v>130</v>
      </c>
      <c r="D56" s="101"/>
      <c r="E56" s="103" t="s">
        <v>149</v>
      </c>
      <c r="F56" s="113">
        <v>120240</v>
      </c>
      <c r="G56" s="119"/>
      <c r="H56" s="119"/>
      <c r="I56" s="120" t="str">
        <f>E56</f>
        <v>ИП Матвеев А.А.</v>
      </c>
      <c r="J56" s="88" t="s">
        <v>173</v>
      </c>
      <c r="K56" s="101" t="s">
        <v>174</v>
      </c>
      <c r="L56" s="101">
        <f>F56</f>
        <v>120240</v>
      </c>
    </row>
    <row r="57" spans="1:12" ht="125.25" customHeight="1">
      <c r="A57" s="88"/>
      <c r="B57" s="118"/>
      <c r="C57" s="88"/>
      <c r="D57" s="101"/>
      <c r="E57" s="105"/>
      <c r="F57" s="114"/>
      <c r="G57" s="119"/>
      <c r="H57" s="119"/>
      <c r="I57" s="121"/>
      <c r="J57" s="88"/>
      <c r="K57" s="101"/>
      <c r="L57" s="101"/>
    </row>
  </sheetData>
  <sheetProtection/>
  <autoFilter ref="A5:L5"/>
  <mergeCells count="176">
    <mergeCell ref="G56:G57"/>
    <mergeCell ref="H56:H57"/>
    <mergeCell ref="I56:I57"/>
    <mergeCell ref="J56:J57"/>
    <mergeCell ref="K56:K57"/>
    <mergeCell ref="L56:L57"/>
    <mergeCell ref="A56:A57"/>
    <mergeCell ref="B56:B57"/>
    <mergeCell ref="C56:C57"/>
    <mergeCell ref="D56:D57"/>
    <mergeCell ref="E56:E57"/>
    <mergeCell ref="F56:F57"/>
    <mergeCell ref="G53:G55"/>
    <mergeCell ref="H53:H55"/>
    <mergeCell ref="I53:I55"/>
    <mergeCell ref="J53:J55"/>
    <mergeCell ref="K53:K55"/>
    <mergeCell ref="L53:L55"/>
    <mergeCell ref="A53:A55"/>
    <mergeCell ref="B53:B55"/>
    <mergeCell ref="C53:C55"/>
    <mergeCell ref="D53:D55"/>
    <mergeCell ref="E53:E54"/>
    <mergeCell ref="F53:F54"/>
    <mergeCell ref="G49:G52"/>
    <mergeCell ref="H49:H52"/>
    <mergeCell ref="I49:I52"/>
    <mergeCell ref="J49:J52"/>
    <mergeCell ref="K49:K52"/>
    <mergeCell ref="L49:L52"/>
    <mergeCell ref="A49:A52"/>
    <mergeCell ref="B49:B52"/>
    <mergeCell ref="C49:C52"/>
    <mergeCell ref="D49:D52"/>
    <mergeCell ref="E49:E50"/>
    <mergeCell ref="F49:F50"/>
    <mergeCell ref="G46:G48"/>
    <mergeCell ref="H46:H48"/>
    <mergeCell ref="I46:I48"/>
    <mergeCell ref="J46:J48"/>
    <mergeCell ref="K46:K48"/>
    <mergeCell ref="L46:L48"/>
    <mergeCell ref="A46:A48"/>
    <mergeCell ref="B46:B48"/>
    <mergeCell ref="C46:C48"/>
    <mergeCell ref="D46:D48"/>
    <mergeCell ref="E46:E47"/>
    <mergeCell ref="F46:F47"/>
    <mergeCell ref="G43:G45"/>
    <mergeCell ref="H43:H45"/>
    <mergeCell ref="I43:I45"/>
    <mergeCell ref="J43:J45"/>
    <mergeCell ref="K43:K45"/>
    <mergeCell ref="L43:L45"/>
    <mergeCell ref="A43:A45"/>
    <mergeCell ref="B43:B45"/>
    <mergeCell ref="C43:C45"/>
    <mergeCell ref="D43:D45"/>
    <mergeCell ref="E43:E44"/>
    <mergeCell ref="F43:F44"/>
    <mergeCell ref="G39:G42"/>
    <mergeCell ref="H39:H42"/>
    <mergeCell ref="I39:I42"/>
    <mergeCell ref="J39:J42"/>
    <mergeCell ref="K39:K42"/>
    <mergeCell ref="L39:L42"/>
    <mergeCell ref="A39:A42"/>
    <mergeCell ref="B39:B42"/>
    <mergeCell ref="C39:C42"/>
    <mergeCell ref="D39:D42"/>
    <mergeCell ref="E39:E40"/>
    <mergeCell ref="F39:F40"/>
    <mergeCell ref="G36:G38"/>
    <mergeCell ref="H36:H38"/>
    <mergeCell ref="I36:I38"/>
    <mergeCell ref="J36:J38"/>
    <mergeCell ref="K36:K38"/>
    <mergeCell ref="L36:L38"/>
    <mergeCell ref="I34:I35"/>
    <mergeCell ref="J34:J35"/>
    <mergeCell ref="K34:K35"/>
    <mergeCell ref="L34:L35"/>
    <mergeCell ref="A36:A38"/>
    <mergeCell ref="B36:B38"/>
    <mergeCell ref="C36:C38"/>
    <mergeCell ref="D36:D38"/>
    <mergeCell ref="E36:E37"/>
    <mergeCell ref="F36:F37"/>
    <mergeCell ref="A34:A35"/>
    <mergeCell ref="B34:B35"/>
    <mergeCell ref="C34:C35"/>
    <mergeCell ref="D34:D35"/>
    <mergeCell ref="G34:G35"/>
    <mergeCell ref="H34:H35"/>
    <mergeCell ref="G28:G33"/>
    <mergeCell ref="H28:H33"/>
    <mergeCell ref="I28:I33"/>
    <mergeCell ref="J28:J33"/>
    <mergeCell ref="K28:K33"/>
    <mergeCell ref="L28:L33"/>
    <mergeCell ref="I24:I27"/>
    <mergeCell ref="J24:J27"/>
    <mergeCell ref="K24:K27"/>
    <mergeCell ref="L24:L27"/>
    <mergeCell ref="A28:A33"/>
    <mergeCell ref="B28:B33"/>
    <mergeCell ref="C28:C33"/>
    <mergeCell ref="D28:D33"/>
    <mergeCell ref="E28:E33"/>
    <mergeCell ref="F28:F33"/>
    <mergeCell ref="I22:I23"/>
    <mergeCell ref="J22:J23"/>
    <mergeCell ref="K22:K23"/>
    <mergeCell ref="L22:L23"/>
    <mergeCell ref="A24:A27"/>
    <mergeCell ref="B24:B27"/>
    <mergeCell ref="C24:C27"/>
    <mergeCell ref="D24:D27"/>
    <mergeCell ref="G24:G27"/>
    <mergeCell ref="H24:H27"/>
    <mergeCell ref="A22:A23"/>
    <mergeCell ref="B22:B23"/>
    <mergeCell ref="C22:C23"/>
    <mergeCell ref="D22:D23"/>
    <mergeCell ref="G22:G23"/>
    <mergeCell ref="H22:H23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G17:G19"/>
    <mergeCell ref="H17:H19"/>
    <mergeCell ref="I17:I19"/>
    <mergeCell ref="J17:J19"/>
    <mergeCell ref="K17:K19"/>
    <mergeCell ref="L17:L19"/>
    <mergeCell ref="A17:A19"/>
    <mergeCell ref="B17:B19"/>
    <mergeCell ref="C17:C19"/>
    <mergeCell ref="D17:D19"/>
    <mergeCell ref="E17:E18"/>
    <mergeCell ref="F17:F18"/>
    <mergeCell ref="G12:G16"/>
    <mergeCell ref="H12:H16"/>
    <mergeCell ref="I12:I16"/>
    <mergeCell ref="J12:J16"/>
    <mergeCell ref="K12:K16"/>
    <mergeCell ref="L12:L16"/>
    <mergeCell ref="I6:I11"/>
    <mergeCell ref="J6:J11"/>
    <mergeCell ref="K6:K11"/>
    <mergeCell ref="L6:L11"/>
    <mergeCell ref="A12:A16"/>
    <mergeCell ref="B12:B16"/>
    <mergeCell ref="C12:C16"/>
    <mergeCell ref="D12:D16"/>
    <mergeCell ref="E12:E16"/>
    <mergeCell ref="F12:F16"/>
    <mergeCell ref="A1:L1"/>
    <mergeCell ref="A2:L2"/>
    <mergeCell ref="A3:L3"/>
    <mergeCell ref="A4:L4"/>
    <mergeCell ref="A6:A11"/>
    <mergeCell ref="B6:B11"/>
    <mergeCell ref="C6:C11"/>
    <mergeCell ref="D6:D11"/>
    <mergeCell ref="G6:G11"/>
    <mergeCell ref="H6:H11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8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E23" sqref="E23"/>
    </sheetView>
  </sheetViews>
  <sheetFormatPr defaultColWidth="9.140625" defaultRowHeight="15"/>
  <cols>
    <col min="1" max="1" width="13.421875" style="1" customWidth="1"/>
    <col min="2" max="2" width="26.140625" style="1" customWidth="1"/>
    <col min="3" max="3" width="14.28125" style="1" customWidth="1"/>
    <col min="4" max="4" width="16.57421875" style="1" customWidth="1"/>
    <col min="5" max="5" width="29.57421875" style="1" customWidth="1"/>
    <col min="6" max="6" width="15.00390625" style="1" customWidth="1"/>
    <col min="7" max="7" width="14.7109375" style="1" customWidth="1"/>
    <col min="8" max="8" width="13.00390625" style="1" customWidth="1"/>
    <col min="9" max="9" width="26.421875" style="1" customWidth="1"/>
    <col min="10" max="10" width="19.140625" style="1" customWidth="1"/>
    <col min="11" max="11" width="12.28125" style="1" customWidth="1"/>
    <col min="12" max="12" width="16.00390625" style="1" customWidth="1"/>
    <col min="13" max="16384" width="9.140625" style="1" customWidth="1"/>
  </cols>
  <sheetData>
    <row r="1" spans="1:12" ht="14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89" t="s">
        <v>175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2" customFormat="1" ht="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2" customFormat="1" ht="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48">
      <c r="A5" s="3" t="s">
        <v>0</v>
      </c>
      <c r="B5" s="4" t="s">
        <v>1</v>
      </c>
      <c r="C5" s="4" t="s">
        <v>2</v>
      </c>
      <c r="D5" s="4" t="s">
        <v>20</v>
      </c>
      <c r="E5" s="4" t="s">
        <v>3</v>
      </c>
      <c r="F5" s="5" t="s">
        <v>16</v>
      </c>
      <c r="G5" s="5" t="s">
        <v>18</v>
      </c>
      <c r="H5" s="5" t="s">
        <v>19</v>
      </c>
      <c r="I5" s="4" t="s">
        <v>4</v>
      </c>
      <c r="J5" s="4" t="s">
        <v>10</v>
      </c>
      <c r="K5" s="4" t="s">
        <v>5</v>
      </c>
      <c r="L5" s="4" t="s">
        <v>17</v>
      </c>
    </row>
    <row r="6" spans="1:12" ht="26.25" customHeight="1">
      <c r="A6" s="100" t="s">
        <v>7</v>
      </c>
      <c r="B6" s="62" t="s">
        <v>176</v>
      </c>
      <c r="C6" s="62" t="s">
        <v>130</v>
      </c>
      <c r="D6" s="94">
        <v>2800000</v>
      </c>
      <c r="E6" s="103" t="s">
        <v>89</v>
      </c>
      <c r="F6" s="106">
        <v>2762700</v>
      </c>
      <c r="G6" s="65"/>
      <c r="H6" s="65"/>
      <c r="I6" s="102" t="s">
        <v>89</v>
      </c>
      <c r="J6" s="62" t="s">
        <v>177</v>
      </c>
      <c r="K6" s="62" t="s">
        <v>178</v>
      </c>
      <c r="L6" s="65">
        <v>2762700</v>
      </c>
    </row>
    <row r="7" spans="1:12" ht="30.75" customHeight="1">
      <c r="A7" s="100"/>
      <c r="B7" s="64"/>
      <c r="C7" s="64"/>
      <c r="D7" s="96"/>
      <c r="E7" s="105"/>
      <c r="F7" s="108"/>
      <c r="G7" s="67"/>
      <c r="H7" s="67"/>
      <c r="I7" s="64"/>
      <c r="J7" s="64"/>
      <c r="K7" s="64"/>
      <c r="L7" s="67"/>
    </row>
    <row r="8" spans="1:12" ht="15">
      <c r="A8" s="100" t="s">
        <v>7</v>
      </c>
      <c r="B8" s="62" t="s">
        <v>179</v>
      </c>
      <c r="C8" s="62" t="s">
        <v>130</v>
      </c>
      <c r="D8" s="94">
        <v>475737.96</v>
      </c>
      <c r="E8" s="103" t="s">
        <v>69</v>
      </c>
      <c r="F8" s="106">
        <v>465700</v>
      </c>
      <c r="G8" s="65"/>
      <c r="H8" s="65"/>
      <c r="I8" s="102" t="s">
        <v>69</v>
      </c>
      <c r="J8" s="62" t="s">
        <v>180</v>
      </c>
      <c r="K8" s="109" t="s">
        <v>181</v>
      </c>
      <c r="L8" s="65">
        <v>465700</v>
      </c>
    </row>
    <row r="9" spans="1:12" ht="15">
      <c r="A9" s="100"/>
      <c r="B9" s="63"/>
      <c r="C9" s="63"/>
      <c r="D9" s="95"/>
      <c r="E9" s="104"/>
      <c r="F9" s="107"/>
      <c r="G9" s="66"/>
      <c r="H9" s="66"/>
      <c r="I9" s="63"/>
      <c r="J9" s="63"/>
      <c r="K9" s="110"/>
      <c r="L9" s="66"/>
    </row>
    <row r="10" spans="1:12" ht="15">
      <c r="A10" s="100"/>
      <c r="B10" s="63"/>
      <c r="C10" s="63"/>
      <c r="D10" s="95"/>
      <c r="E10" s="104"/>
      <c r="F10" s="107"/>
      <c r="G10" s="66"/>
      <c r="H10" s="66"/>
      <c r="I10" s="63"/>
      <c r="J10" s="63"/>
      <c r="K10" s="110"/>
      <c r="L10" s="66"/>
    </row>
    <row r="11" spans="1:12" ht="28.5" customHeight="1">
      <c r="A11" s="100"/>
      <c r="B11" s="63"/>
      <c r="C11" s="63"/>
      <c r="D11" s="95"/>
      <c r="E11" s="104"/>
      <c r="F11" s="107"/>
      <c r="G11" s="66"/>
      <c r="H11" s="66"/>
      <c r="I11" s="63"/>
      <c r="J11" s="63"/>
      <c r="K11" s="110"/>
      <c r="L11" s="66"/>
    </row>
    <row r="12" spans="1:12" ht="40.5" customHeight="1">
      <c r="A12" s="100"/>
      <c r="B12" s="63"/>
      <c r="C12" s="63"/>
      <c r="D12" s="95"/>
      <c r="E12" s="105"/>
      <c r="F12" s="108"/>
      <c r="G12" s="66"/>
      <c r="H12" s="66"/>
      <c r="I12" s="63"/>
      <c r="J12" s="63"/>
      <c r="K12" s="110"/>
      <c r="L12" s="66"/>
    </row>
    <row r="13" spans="1:12" ht="35.25" customHeight="1">
      <c r="A13" s="100" t="s">
        <v>7</v>
      </c>
      <c r="B13" s="62" t="s">
        <v>182</v>
      </c>
      <c r="C13" s="62" t="s">
        <v>183</v>
      </c>
      <c r="D13" s="94">
        <v>4588943.71</v>
      </c>
      <c r="E13" s="109" t="s">
        <v>184</v>
      </c>
      <c r="F13" s="106">
        <v>4588943.71</v>
      </c>
      <c r="G13" s="65"/>
      <c r="H13" s="65"/>
      <c r="I13" s="102" t="s">
        <v>184</v>
      </c>
      <c r="J13" s="102" t="s">
        <v>185</v>
      </c>
      <c r="K13" s="102" t="s">
        <v>186</v>
      </c>
      <c r="L13" s="65">
        <v>4588943.71</v>
      </c>
    </row>
    <row r="14" spans="1:12" ht="35.25" customHeight="1">
      <c r="A14" s="100"/>
      <c r="B14" s="63"/>
      <c r="C14" s="63"/>
      <c r="D14" s="95"/>
      <c r="E14" s="110"/>
      <c r="F14" s="107"/>
      <c r="G14" s="66"/>
      <c r="H14" s="66"/>
      <c r="I14" s="112"/>
      <c r="J14" s="112"/>
      <c r="K14" s="112"/>
      <c r="L14" s="66"/>
    </row>
    <row r="15" spans="1:12" ht="43.5" customHeight="1">
      <c r="A15" s="100"/>
      <c r="B15" s="63"/>
      <c r="C15" s="63"/>
      <c r="D15" s="95"/>
      <c r="E15" s="111"/>
      <c r="F15" s="108"/>
      <c r="G15" s="66"/>
      <c r="H15" s="66"/>
      <c r="I15" s="112"/>
      <c r="J15" s="112"/>
      <c r="K15" s="112"/>
      <c r="L15" s="66"/>
    </row>
    <row r="16" spans="1:12" ht="42" customHeight="1">
      <c r="A16" s="77" t="s">
        <v>7</v>
      </c>
      <c r="B16" s="62" t="s">
        <v>187</v>
      </c>
      <c r="C16" s="62" t="s">
        <v>130</v>
      </c>
      <c r="D16" s="94">
        <v>5786692.58</v>
      </c>
      <c r="E16" s="103" t="s">
        <v>184</v>
      </c>
      <c r="F16" s="113">
        <v>5778143.5</v>
      </c>
      <c r="G16" s="71"/>
      <c r="H16" s="71"/>
      <c r="I16" s="102" t="s">
        <v>184</v>
      </c>
      <c r="J16" s="115" t="s">
        <v>188</v>
      </c>
      <c r="K16" s="102" t="s">
        <v>189</v>
      </c>
      <c r="L16" s="65">
        <v>5778143.5</v>
      </c>
    </row>
    <row r="17" spans="1:12" ht="78" customHeight="1">
      <c r="A17" s="78"/>
      <c r="B17" s="63"/>
      <c r="C17" s="63"/>
      <c r="D17" s="95"/>
      <c r="E17" s="105"/>
      <c r="F17" s="114"/>
      <c r="G17" s="72"/>
      <c r="H17" s="72"/>
      <c r="I17" s="112"/>
      <c r="J17" s="116"/>
      <c r="K17" s="112"/>
      <c r="L17" s="66"/>
    </row>
    <row r="18" spans="1:12" ht="117" customHeight="1">
      <c r="A18" s="52" t="s">
        <v>7</v>
      </c>
      <c r="B18" s="46" t="s">
        <v>179</v>
      </c>
      <c r="C18" s="46" t="s">
        <v>130</v>
      </c>
      <c r="D18" s="50">
        <v>515057.7</v>
      </c>
      <c r="E18" s="34" t="s">
        <v>184</v>
      </c>
      <c r="F18" s="8">
        <v>511190.5</v>
      </c>
      <c r="G18" s="50"/>
      <c r="H18" s="50"/>
      <c r="I18" s="34" t="s">
        <v>184</v>
      </c>
      <c r="J18" s="48" t="s">
        <v>190</v>
      </c>
      <c r="K18" s="34" t="s">
        <v>191</v>
      </c>
      <c r="L18" s="34">
        <v>511190.5</v>
      </c>
    </row>
    <row r="19" spans="1:12" ht="117" customHeight="1">
      <c r="A19" s="52" t="s">
        <v>7</v>
      </c>
      <c r="B19" s="46" t="s">
        <v>192</v>
      </c>
      <c r="C19" s="46" t="s">
        <v>183</v>
      </c>
      <c r="D19" s="50">
        <v>6434674.45</v>
      </c>
      <c r="E19" s="35" t="s">
        <v>193</v>
      </c>
      <c r="F19" s="8">
        <v>6434674.45</v>
      </c>
      <c r="G19" s="50"/>
      <c r="H19" s="50"/>
      <c r="I19" s="35" t="s">
        <v>193</v>
      </c>
      <c r="J19" s="48" t="s">
        <v>194</v>
      </c>
      <c r="K19" s="35" t="s">
        <v>195</v>
      </c>
      <c r="L19" s="34">
        <v>6434674.45</v>
      </c>
    </row>
    <row r="20" spans="1:12" ht="40.5" customHeight="1">
      <c r="A20" s="48" t="s">
        <v>143</v>
      </c>
      <c r="B20" s="46" t="s">
        <v>192</v>
      </c>
      <c r="C20" s="46" t="s">
        <v>183</v>
      </c>
      <c r="D20" s="50">
        <v>200000</v>
      </c>
      <c r="E20" s="35" t="s">
        <v>196</v>
      </c>
      <c r="F20" s="55">
        <f>D20</f>
        <v>200000</v>
      </c>
      <c r="G20" s="53"/>
      <c r="H20" s="53"/>
      <c r="I20" s="58" t="s">
        <v>196</v>
      </c>
      <c r="J20" s="48" t="s">
        <v>197</v>
      </c>
      <c r="K20" s="58" t="s">
        <v>198</v>
      </c>
      <c r="L20" s="34">
        <f>D20</f>
        <v>200000</v>
      </c>
    </row>
    <row r="21" spans="1:12" ht="51.75" customHeight="1">
      <c r="A21" s="52" t="s">
        <v>143</v>
      </c>
      <c r="B21" s="46" t="s">
        <v>53</v>
      </c>
      <c r="C21" s="46" t="s">
        <v>130</v>
      </c>
      <c r="D21" s="50">
        <v>80500</v>
      </c>
      <c r="E21" s="34" t="s">
        <v>57</v>
      </c>
      <c r="F21" s="55">
        <v>79420</v>
      </c>
      <c r="G21" s="50"/>
      <c r="H21" s="50"/>
      <c r="I21" s="58" t="s">
        <v>57</v>
      </c>
      <c r="J21" s="51" t="s">
        <v>199</v>
      </c>
      <c r="K21" s="58" t="s">
        <v>200</v>
      </c>
      <c r="L21" s="34">
        <v>79420</v>
      </c>
    </row>
    <row r="22" spans="1:12" ht="54.75" customHeight="1">
      <c r="A22" s="52" t="s">
        <v>153</v>
      </c>
      <c r="B22" s="46" t="s">
        <v>201</v>
      </c>
      <c r="C22" s="46" t="s">
        <v>183</v>
      </c>
      <c r="D22" s="50">
        <v>18492</v>
      </c>
      <c r="E22" s="25" t="s">
        <v>202</v>
      </c>
      <c r="F22" s="8">
        <v>18492</v>
      </c>
      <c r="G22" s="50"/>
      <c r="H22" s="50"/>
      <c r="I22" s="35" t="s">
        <v>202</v>
      </c>
      <c r="J22" s="51" t="s">
        <v>203</v>
      </c>
      <c r="K22" s="58" t="s">
        <v>204</v>
      </c>
      <c r="L22" s="50">
        <v>18492</v>
      </c>
    </row>
    <row r="23" spans="1:12" ht="45" customHeight="1">
      <c r="A23" s="48" t="s">
        <v>7</v>
      </c>
      <c r="B23" s="46" t="s">
        <v>53</v>
      </c>
      <c r="C23" s="46" t="s">
        <v>130</v>
      </c>
      <c r="D23" s="50">
        <v>39300</v>
      </c>
      <c r="E23" s="35" t="s">
        <v>57</v>
      </c>
      <c r="F23" s="59">
        <v>39252</v>
      </c>
      <c r="G23" s="50"/>
      <c r="H23" s="50"/>
      <c r="I23" s="50" t="str">
        <f>E23</f>
        <v>ООО "Зенит"</v>
      </c>
      <c r="J23" s="50" t="s">
        <v>205</v>
      </c>
      <c r="K23" s="58" t="s">
        <v>206</v>
      </c>
      <c r="L23" s="54">
        <v>39252</v>
      </c>
    </row>
    <row r="24" spans="1:12" ht="15" customHeight="1">
      <c r="A24" s="77" t="s">
        <v>7</v>
      </c>
      <c r="B24" s="62" t="s">
        <v>207</v>
      </c>
      <c r="C24" s="62" t="s">
        <v>130</v>
      </c>
      <c r="D24" s="71">
        <v>3606303.43</v>
      </c>
      <c r="E24" s="103" t="s">
        <v>69</v>
      </c>
      <c r="F24" s="106">
        <v>3588271.19</v>
      </c>
      <c r="G24" s="71"/>
      <c r="H24" s="71"/>
      <c r="I24" s="71" t="s">
        <v>69</v>
      </c>
      <c r="J24" s="71" t="s">
        <v>208</v>
      </c>
      <c r="K24" s="71" t="s">
        <v>209</v>
      </c>
      <c r="L24" s="74">
        <v>3588271.19</v>
      </c>
    </row>
    <row r="25" spans="1:12" ht="99.75" customHeight="1">
      <c r="A25" s="78"/>
      <c r="B25" s="64"/>
      <c r="C25" s="63"/>
      <c r="D25" s="72"/>
      <c r="E25" s="105"/>
      <c r="F25" s="108"/>
      <c r="G25" s="72"/>
      <c r="H25" s="72"/>
      <c r="I25" s="72"/>
      <c r="J25" s="72"/>
      <c r="K25" s="72"/>
      <c r="L25" s="75"/>
    </row>
    <row r="26" spans="1:12" ht="15" customHeight="1">
      <c r="A26" s="88" t="s">
        <v>7</v>
      </c>
      <c r="B26" s="100" t="s">
        <v>179</v>
      </c>
      <c r="C26" s="100" t="s">
        <v>130</v>
      </c>
      <c r="D26" s="101">
        <v>8585564.44</v>
      </c>
      <c r="E26" s="122" t="s">
        <v>184</v>
      </c>
      <c r="F26" s="123">
        <v>8557965.43</v>
      </c>
      <c r="G26" s="101"/>
      <c r="H26" s="101"/>
      <c r="I26" s="122" t="s">
        <v>184</v>
      </c>
      <c r="J26" s="101" t="s">
        <v>210</v>
      </c>
      <c r="K26" s="101" t="s">
        <v>211</v>
      </c>
      <c r="L26" s="124">
        <v>8557965.43</v>
      </c>
    </row>
    <row r="27" spans="1:12" ht="82.5" customHeight="1">
      <c r="A27" s="88"/>
      <c r="B27" s="100"/>
      <c r="C27" s="100"/>
      <c r="D27" s="101"/>
      <c r="E27" s="122"/>
      <c r="F27" s="123"/>
      <c r="G27" s="101"/>
      <c r="H27" s="101"/>
      <c r="I27" s="122"/>
      <c r="J27" s="101"/>
      <c r="K27" s="101"/>
      <c r="L27" s="124"/>
    </row>
  </sheetData>
  <sheetProtection/>
  <autoFilter ref="A5:L5"/>
  <mergeCells count="76"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G13:G15"/>
    <mergeCell ref="H13:H15"/>
    <mergeCell ref="I13:I15"/>
    <mergeCell ref="J13:J15"/>
    <mergeCell ref="K13:K15"/>
    <mergeCell ref="L13:L15"/>
    <mergeCell ref="A13:A15"/>
    <mergeCell ref="B13:B15"/>
    <mergeCell ref="C13:C15"/>
    <mergeCell ref="D13:D15"/>
    <mergeCell ref="E13:E15"/>
    <mergeCell ref="F13:F15"/>
    <mergeCell ref="G8:G12"/>
    <mergeCell ref="H8:H12"/>
    <mergeCell ref="I8:I12"/>
    <mergeCell ref="J8:J12"/>
    <mergeCell ref="K8:K12"/>
    <mergeCell ref="L8:L12"/>
    <mergeCell ref="A8:A12"/>
    <mergeCell ref="B8:B12"/>
    <mergeCell ref="C8:C12"/>
    <mergeCell ref="D8:D12"/>
    <mergeCell ref="E8:E12"/>
    <mergeCell ref="F8:F12"/>
    <mergeCell ref="G6:G7"/>
    <mergeCell ref="H6:H7"/>
    <mergeCell ref="I6:I7"/>
    <mergeCell ref="J6:J7"/>
    <mergeCell ref="K6:K7"/>
    <mergeCell ref="L6:L7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F33" sqref="F33"/>
    </sheetView>
  </sheetViews>
  <sheetFormatPr defaultColWidth="9.140625" defaultRowHeight="15"/>
  <cols>
    <col min="1" max="1" width="13.421875" style="1" customWidth="1"/>
    <col min="2" max="2" width="22.57421875" style="1" customWidth="1"/>
    <col min="3" max="3" width="14.28125" style="1" customWidth="1"/>
    <col min="4" max="4" width="16.57421875" style="1" customWidth="1"/>
    <col min="5" max="5" width="29.57421875" style="1" customWidth="1"/>
    <col min="6" max="6" width="15.00390625" style="1" customWidth="1"/>
    <col min="7" max="7" width="14.7109375" style="1" customWidth="1"/>
    <col min="8" max="8" width="13.00390625" style="1" customWidth="1"/>
    <col min="9" max="9" width="26.421875" style="1" customWidth="1"/>
    <col min="10" max="10" width="19.140625" style="1" customWidth="1"/>
    <col min="11" max="11" width="19.7109375" style="1" customWidth="1"/>
    <col min="12" max="12" width="16.00390625" style="1" customWidth="1"/>
    <col min="13" max="16384" width="9.140625" style="1" customWidth="1"/>
  </cols>
  <sheetData>
    <row r="1" spans="1:12" ht="14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89" t="s">
        <v>212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2" customFormat="1" ht="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2" customFormat="1" ht="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48">
      <c r="A5" s="3" t="s">
        <v>0</v>
      </c>
      <c r="B5" s="4" t="s">
        <v>1</v>
      </c>
      <c r="C5" s="4" t="s">
        <v>2</v>
      </c>
      <c r="D5" s="4" t="s">
        <v>20</v>
      </c>
      <c r="E5" s="4" t="s">
        <v>3</v>
      </c>
      <c r="F5" s="5" t="s">
        <v>16</v>
      </c>
      <c r="G5" s="5" t="s">
        <v>18</v>
      </c>
      <c r="H5" s="5" t="s">
        <v>19</v>
      </c>
      <c r="I5" s="4" t="s">
        <v>4</v>
      </c>
      <c r="J5" s="4" t="s">
        <v>10</v>
      </c>
      <c r="K5" s="4" t="s">
        <v>5</v>
      </c>
      <c r="L5" s="4" t="s">
        <v>17</v>
      </c>
    </row>
    <row r="6" spans="1:12" ht="44.25" customHeight="1">
      <c r="A6" s="45" t="s">
        <v>7</v>
      </c>
      <c r="B6" s="46" t="s">
        <v>53</v>
      </c>
      <c r="C6" s="46" t="s">
        <v>213</v>
      </c>
      <c r="D6" s="47">
        <v>122000</v>
      </c>
      <c r="E6" s="34" t="s">
        <v>57</v>
      </c>
      <c r="F6" s="55">
        <v>119879</v>
      </c>
      <c r="G6" s="44"/>
      <c r="H6" s="44"/>
      <c r="I6" s="60" t="str">
        <f>E6</f>
        <v>ООО "Зенит"</v>
      </c>
      <c r="J6" s="46" t="s">
        <v>214</v>
      </c>
      <c r="K6" s="46" t="s">
        <v>215</v>
      </c>
      <c r="L6" s="44">
        <f>F6</f>
        <v>119879</v>
      </c>
    </row>
    <row r="7" spans="1:12" ht="15">
      <c r="A7" s="100" t="s">
        <v>7</v>
      </c>
      <c r="B7" s="62" t="s">
        <v>53</v>
      </c>
      <c r="C7" s="62" t="s">
        <v>213</v>
      </c>
      <c r="D7" s="94">
        <v>127500</v>
      </c>
      <c r="E7" s="103" t="s">
        <v>57</v>
      </c>
      <c r="F7" s="106">
        <v>126063</v>
      </c>
      <c r="G7" s="65"/>
      <c r="H7" s="65"/>
      <c r="I7" s="102" t="str">
        <f>E7</f>
        <v>ООО "Зенит"</v>
      </c>
      <c r="J7" s="62" t="s">
        <v>216</v>
      </c>
      <c r="K7" s="109" t="s">
        <v>217</v>
      </c>
      <c r="L7" s="65">
        <f>F7</f>
        <v>126063</v>
      </c>
    </row>
    <row r="8" spans="1:12" ht="15">
      <c r="A8" s="100"/>
      <c r="B8" s="63"/>
      <c r="C8" s="63"/>
      <c r="D8" s="95"/>
      <c r="E8" s="104"/>
      <c r="F8" s="107"/>
      <c r="G8" s="66"/>
      <c r="H8" s="66"/>
      <c r="I8" s="63"/>
      <c r="J8" s="63"/>
      <c r="K8" s="110"/>
      <c r="L8" s="66"/>
    </row>
    <row r="9" spans="1:12" ht="15">
      <c r="A9" s="100"/>
      <c r="B9" s="63"/>
      <c r="C9" s="63"/>
      <c r="D9" s="95"/>
      <c r="E9" s="104"/>
      <c r="F9" s="107"/>
      <c r="G9" s="66"/>
      <c r="H9" s="66"/>
      <c r="I9" s="63"/>
      <c r="J9" s="63"/>
      <c r="K9" s="110"/>
      <c r="L9" s="66"/>
    </row>
    <row r="10" spans="1:12" ht="15">
      <c r="A10" s="100"/>
      <c r="B10" s="63"/>
      <c r="C10" s="63"/>
      <c r="D10" s="95"/>
      <c r="E10" s="104"/>
      <c r="F10" s="107"/>
      <c r="G10" s="66"/>
      <c r="H10" s="66"/>
      <c r="I10" s="63"/>
      <c r="J10" s="63"/>
      <c r="K10" s="110"/>
      <c r="L10" s="66"/>
    </row>
    <row r="11" spans="1:12" ht="15">
      <c r="A11" s="100"/>
      <c r="B11" s="63"/>
      <c r="C11" s="63"/>
      <c r="D11" s="95"/>
      <c r="E11" s="105"/>
      <c r="F11" s="108"/>
      <c r="G11" s="66"/>
      <c r="H11" s="66"/>
      <c r="I11" s="63"/>
      <c r="J11" s="63"/>
      <c r="K11" s="110"/>
      <c r="L11" s="66"/>
    </row>
    <row r="12" spans="1:12" ht="35.25" customHeight="1">
      <c r="A12" s="100" t="s">
        <v>7</v>
      </c>
      <c r="B12" s="62" t="s">
        <v>218</v>
      </c>
      <c r="C12" s="62" t="s">
        <v>219</v>
      </c>
      <c r="D12" s="94">
        <v>2000001</v>
      </c>
      <c r="E12" s="109" t="s">
        <v>220</v>
      </c>
      <c r="F12" s="106">
        <v>2000001</v>
      </c>
      <c r="G12" s="65"/>
      <c r="H12" s="65"/>
      <c r="I12" s="102" t="str">
        <f>E12</f>
        <v>ООО "Зодчий"</v>
      </c>
      <c r="J12" s="102" t="s">
        <v>221</v>
      </c>
      <c r="K12" s="102" t="s">
        <v>222</v>
      </c>
      <c r="L12" s="65">
        <f>F12</f>
        <v>2000001</v>
      </c>
    </row>
    <row r="13" spans="1:12" ht="45.75" customHeight="1">
      <c r="A13" s="100"/>
      <c r="B13" s="63"/>
      <c r="C13" s="63"/>
      <c r="D13" s="95"/>
      <c r="E13" s="111"/>
      <c r="F13" s="108"/>
      <c r="G13" s="66"/>
      <c r="H13" s="66"/>
      <c r="I13" s="112"/>
      <c r="J13" s="112"/>
      <c r="K13" s="112"/>
      <c r="L13" s="66"/>
    </row>
    <row r="14" spans="1:12" ht="57" customHeight="1">
      <c r="A14" s="48" t="s">
        <v>7</v>
      </c>
      <c r="B14" s="46" t="s">
        <v>53</v>
      </c>
      <c r="C14" s="46" t="s">
        <v>213</v>
      </c>
      <c r="D14" s="47">
        <v>26000</v>
      </c>
      <c r="E14" s="35" t="s">
        <v>57</v>
      </c>
      <c r="F14" s="58">
        <v>25142</v>
      </c>
      <c r="G14" s="50"/>
      <c r="H14" s="50"/>
      <c r="I14" s="60" t="str">
        <f aca="true" t="shared" si="0" ref="I14:I28">E14</f>
        <v>ООО "Зенит"</v>
      </c>
      <c r="J14" s="56" t="s">
        <v>223</v>
      </c>
      <c r="K14" s="50" t="s">
        <v>224</v>
      </c>
      <c r="L14" s="58">
        <f aca="true" t="shared" si="1" ref="L14:L28">F14</f>
        <v>25142</v>
      </c>
    </row>
    <row r="15" spans="1:12" ht="38.25">
      <c r="A15" s="52" t="s">
        <v>7</v>
      </c>
      <c r="B15" s="46" t="s">
        <v>53</v>
      </c>
      <c r="C15" s="46" t="s">
        <v>213</v>
      </c>
      <c r="D15" s="47">
        <v>153855</v>
      </c>
      <c r="E15" s="34" t="s">
        <v>57</v>
      </c>
      <c r="F15" s="8">
        <v>151804</v>
      </c>
      <c r="G15" s="50"/>
      <c r="H15" s="50"/>
      <c r="I15" s="60" t="str">
        <f t="shared" si="0"/>
        <v>ООО "Зенит"</v>
      </c>
      <c r="J15" s="48" t="s">
        <v>225</v>
      </c>
      <c r="K15" s="48" t="s">
        <v>226</v>
      </c>
      <c r="L15" s="58">
        <f t="shared" si="1"/>
        <v>151804</v>
      </c>
    </row>
    <row r="16" spans="1:12" ht="40.5" customHeight="1">
      <c r="A16" s="48" t="s">
        <v>7</v>
      </c>
      <c r="B16" s="46" t="s">
        <v>192</v>
      </c>
      <c r="C16" s="48" t="s">
        <v>183</v>
      </c>
      <c r="D16" s="47">
        <v>1199999.97</v>
      </c>
      <c r="E16" s="35" t="s">
        <v>227</v>
      </c>
      <c r="F16" s="55">
        <f>D16</f>
        <v>1199999.97</v>
      </c>
      <c r="G16" s="53"/>
      <c r="H16" s="53"/>
      <c r="I16" s="58" t="str">
        <f t="shared" si="0"/>
        <v>ОАО "Бурятэнергосбыт"</v>
      </c>
      <c r="J16" s="48" t="s">
        <v>228</v>
      </c>
      <c r="K16" s="50" t="s">
        <v>229</v>
      </c>
      <c r="L16" s="58">
        <f t="shared" si="1"/>
        <v>1199999.97</v>
      </c>
    </row>
    <row r="17" spans="1:12" ht="131.25" customHeight="1">
      <c r="A17" s="52" t="s">
        <v>7</v>
      </c>
      <c r="B17" s="46" t="s">
        <v>230</v>
      </c>
      <c r="C17" s="46" t="s">
        <v>213</v>
      </c>
      <c r="D17" s="47">
        <v>1020375.49</v>
      </c>
      <c r="E17" s="34" t="s">
        <v>6</v>
      </c>
      <c r="F17" s="58">
        <v>1015745</v>
      </c>
      <c r="G17" s="50"/>
      <c r="H17" s="50"/>
      <c r="I17" s="58" t="str">
        <f t="shared" si="0"/>
        <v>ООО "ЭЛЕКТРОСТРОЙСНАБ"</v>
      </c>
      <c r="J17" s="51" t="s">
        <v>231</v>
      </c>
      <c r="K17" s="50" t="s">
        <v>232</v>
      </c>
      <c r="L17" s="58">
        <f t="shared" si="1"/>
        <v>1015745</v>
      </c>
    </row>
    <row r="18" spans="1:12" ht="54.75" customHeight="1">
      <c r="A18" s="52" t="s">
        <v>7</v>
      </c>
      <c r="B18" s="46" t="s">
        <v>53</v>
      </c>
      <c r="C18" s="46" t="s">
        <v>213</v>
      </c>
      <c r="D18" s="47">
        <v>187160</v>
      </c>
      <c r="E18" s="34" t="s">
        <v>57</v>
      </c>
      <c r="F18" s="8">
        <v>167185</v>
      </c>
      <c r="G18" s="50"/>
      <c r="H18" s="50"/>
      <c r="I18" s="35" t="str">
        <f t="shared" si="0"/>
        <v>ООО "Зенит"</v>
      </c>
      <c r="J18" s="51" t="s">
        <v>233</v>
      </c>
      <c r="K18" s="50" t="s">
        <v>234</v>
      </c>
      <c r="L18" s="58">
        <f t="shared" si="1"/>
        <v>167185</v>
      </c>
    </row>
    <row r="19" spans="1:12" ht="52.5" customHeight="1">
      <c r="A19" s="52" t="s">
        <v>7</v>
      </c>
      <c r="B19" s="49" t="s">
        <v>235</v>
      </c>
      <c r="C19" s="46" t="s">
        <v>183</v>
      </c>
      <c r="D19" s="47">
        <v>2870102.1</v>
      </c>
      <c r="E19" s="35" t="s">
        <v>236</v>
      </c>
      <c r="F19" s="59">
        <f>D19</f>
        <v>2870102.1</v>
      </c>
      <c r="G19" s="50"/>
      <c r="H19" s="50"/>
      <c r="I19" s="35" t="str">
        <f t="shared" si="0"/>
        <v>ООО "Стрелец"</v>
      </c>
      <c r="J19" s="50" t="s">
        <v>237</v>
      </c>
      <c r="K19" s="50" t="s">
        <v>238</v>
      </c>
      <c r="L19" s="58">
        <f t="shared" si="1"/>
        <v>2870102.1</v>
      </c>
    </row>
    <row r="20" spans="1:12" ht="42" customHeight="1">
      <c r="A20" s="52" t="s">
        <v>7</v>
      </c>
      <c r="B20" s="46" t="s">
        <v>53</v>
      </c>
      <c r="C20" s="46" t="s">
        <v>213</v>
      </c>
      <c r="D20" s="47">
        <v>35900</v>
      </c>
      <c r="E20" s="35" t="s">
        <v>57</v>
      </c>
      <c r="F20" s="59">
        <v>32066</v>
      </c>
      <c r="G20" s="50"/>
      <c r="H20" s="50"/>
      <c r="I20" s="35" t="str">
        <f t="shared" si="0"/>
        <v>ООО "Зенит"</v>
      </c>
      <c r="J20" s="50" t="s">
        <v>239</v>
      </c>
      <c r="K20" s="50" t="s">
        <v>240</v>
      </c>
      <c r="L20" s="58">
        <f t="shared" si="1"/>
        <v>32066</v>
      </c>
    </row>
    <row r="21" spans="1:12" ht="131.25" customHeight="1">
      <c r="A21" s="48" t="s">
        <v>7</v>
      </c>
      <c r="B21" s="46" t="s">
        <v>241</v>
      </c>
      <c r="C21" s="46" t="s">
        <v>213</v>
      </c>
      <c r="D21" s="47">
        <v>2165783.41</v>
      </c>
      <c r="E21" s="35" t="s">
        <v>69</v>
      </c>
      <c r="F21" s="59">
        <v>2122467.74</v>
      </c>
      <c r="G21" s="50"/>
      <c r="H21" s="50"/>
      <c r="I21" s="35" t="str">
        <f t="shared" si="0"/>
        <v>ООО "Ремстрой"</v>
      </c>
      <c r="J21" s="50" t="s">
        <v>242</v>
      </c>
      <c r="K21" s="50" t="s">
        <v>243</v>
      </c>
      <c r="L21" s="54">
        <f t="shared" si="1"/>
        <v>2122467.74</v>
      </c>
    </row>
    <row r="22" spans="1:12" ht="68.25" customHeight="1">
      <c r="A22" s="48" t="s">
        <v>7</v>
      </c>
      <c r="B22" s="46" t="s">
        <v>244</v>
      </c>
      <c r="C22" s="46" t="s">
        <v>213</v>
      </c>
      <c r="D22" s="50">
        <v>230000</v>
      </c>
      <c r="E22" s="35" t="s">
        <v>89</v>
      </c>
      <c r="F22" s="59">
        <v>230000</v>
      </c>
      <c r="G22" s="50"/>
      <c r="H22" s="50"/>
      <c r="I22" s="35" t="str">
        <f t="shared" si="0"/>
        <v>ООО "ЭЛЕКТРОН"</v>
      </c>
      <c r="J22" s="50" t="s">
        <v>245</v>
      </c>
      <c r="K22" s="50" t="s">
        <v>246</v>
      </c>
      <c r="L22" s="54">
        <f t="shared" si="1"/>
        <v>230000</v>
      </c>
    </row>
    <row r="23" spans="1:12" ht="45" customHeight="1">
      <c r="A23" s="48" t="s">
        <v>7</v>
      </c>
      <c r="B23" s="46" t="s">
        <v>235</v>
      </c>
      <c r="C23" s="46" t="s">
        <v>183</v>
      </c>
      <c r="D23" s="50">
        <v>3500000</v>
      </c>
      <c r="E23" s="35" t="s">
        <v>247</v>
      </c>
      <c r="F23" s="59">
        <f>D23</f>
        <v>3500000</v>
      </c>
      <c r="G23" s="50"/>
      <c r="H23" s="50"/>
      <c r="I23" s="35" t="str">
        <f t="shared" si="0"/>
        <v>ИП Урбаева В.С.</v>
      </c>
      <c r="J23" s="50" t="s">
        <v>248</v>
      </c>
      <c r="K23" s="50" t="s">
        <v>249</v>
      </c>
      <c r="L23" s="54">
        <f t="shared" si="1"/>
        <v>3500000</v>
      </c>
    </row>
    <row r="24" spans="1:12" ht="50.25" customHeight="1">
      <c r="A24" s="48" t="s">
        <v>7</v>
      </c>
      <c r="B24" s="46" t="s">
        <v>53</v>
      </c>
      <c r="C24" s="46" t="s">
        <v>213</v>
      </c>
      <c r="D24" s="50">
        <v>60825</v>
      </c>
      <c r="E24" s="61" t="s">
        <v>57</v>
      </c>
      <c r="F24" s="59">
        <v>60825</v>
      </c>
      <c r="G24" s="50"/>
      <c r="H24" s="50"/>
      <c r="I24" s="35" t="str">
        <f t="shared" si="0"/>
        <v>ООО "Зенит"</v>
      </c>
      <c r="J24" s="50" t="s">
        <v>250</v>
      </c>
      <c r="K24" s="50" t="s">
        <v>251</v>
      </c>
      <c r="L24" s="54">
        <f t="shared" si="1"/>
        <v>60825</v>
      </c>
    </row>
    <row r="25" spans="1:12" ht="50.25" customHeight="1">
      <c r="A25" s="48" t="s">
        <v>7</v>
      </c>
      <c r="B25" s="46" t="s">
        <v>252</v>
      </c>
      <c r="C25" s="46" t="s">
        <v>213</v>
      </c>
      <c r="D25" s="59">
        <v>3900000</v>
      </c>
      <c r="E25" s="61" t="s">
        <v>89</v>
      </c>
      <c r="F25" s="59">
        <v>3872800</v>
      </c>
      <c r="G25" s="50"/>
      <c r="H25" s="50"/>
      <c r="I25" s="35" t="str">
        <f t="shared" si="0"/>
        <v>ООО "ЭЛЕКТРОН"</v>
      </c>
      <c r="J25" s="50" t="s">
        <v>253</v>
      </c>
      <c r="K25" s="50" t="s">
        <v>254</v>
      </c>
      <c r="L25" s="54">
        <f t="shared" si="1"/>
        <v>3872800</v>
      </c>
    </row>
    <row r="26" spans="1:12" ht="124.5" customHeight="1">
      <c r="A26" s="48" t="s">
        <v>7</v>
      </c>
      <c r="B26" s="46" t="s">
        <v>241</v>
      </c>
      <c r="C26" s="46" t="s">
        <v>213</v>
      </c>
      <c r="D26" s="59">
        <v>199255.4</v>
      </c>
      <c r="E26" s="61" t="s">
        <v>69</v>
      </c>
      <c r="F26" s="59">
        <v>198000</v>
      </c>
      <c r="G26" s="50"/>
      <c r="H26" s="50"/>
      <c r="I26" s="35" t="str">
        <f t="shared" si="0"/>
        <v>ООО "Ремстрой"</v>
      </c>
      <c r="J26" s="50" t="s">
        <v>255</v>
      </c>
      <c r="K26" s="50" t="s">
        <v>256</v>
      </c>
      <c r="L26" s="54">
        <f t="shared" si="1"/>
        <v>198000</v>
      </c>
    </row>
    <row r="27" spans="1:12" ht="122.25" customHeight="1">
      <c r="A27" s="48" t="s">
        <v>7</v>
      </c>
      <c r="B27" s="46" t="s">
        <v>257</v>
      </c>
      <c r="C27" s="46" t="s">
        <v>213</v>
      </c>
      <c r="D27" s="59">
        <v>75000</v>
      </c>
      <c r="E27" s="61" t="s">
        <v>83</v>
      </c>
      <c r="F27" s="59">
        <f>D27</f>
        <v>75000</v>
      </c>
      <c r="G27" s="50"/>
      <c r="H27" s="50"/>
      <c r="I27" s="35" t="str">
        <f t="shared" si="0"/>
        <v>ООО "РациоТехнология"</v>
      </c>
      <c r="J27" s="50" t="s">
        <v>258</v>
      </c>
      <c r="K27" s="50" t="s">
        <v>238</v>
      </c>
      <c r="L27" s="59">
        <f t="shared" si="1"/>
        <v>75000</v>
      </c>
    </row>
    <row r="28" spans="1:12" ht="123" customHeight="1">
      <c r="A28" s="52" t="s">
        <v>7</v>
      </c>
      <c r="B28" s="45" t="s">
        <v>241</v>
      </c>
      <c r="C28" s="45" t="s">
        <v>213</v>
      </c>
      <c r="D28" s="51">
        <v>3071016.34</v>
      </c>
      <c r="E28" s="6" t="s">
        <v>6</v>
      </c>
      <c r="F28" s="55">
        <v>3051987</v>
      </c>
      <c r="G28" s="51"/>
      <c r="H28" s="51"/>
      <c r="I28" s="34" t="str">
        <f t="shared" si="0"/>
        <v>ООО "ЭЛЕКТРОСТРОЙСНАБ"</v>
      </c>
      <c r="J28" s="51" t="s">
        <v>259</v>
      </c>
      <c r="K28" s="51" t="s">
        <v>260</v>
      </c>
      <c r="L28" s="55">
        <f t="shared" si="1"/>
        <v>3051987</v>
      </c>
    </row>
  </sheetData>
  <sheetProtection/>
  <autoFilter ref="A5:L5"/>
  <mergeCells count="28"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G7:G11"/>
    <mergeCell ref="H7:H11"/>
    <mergeCell ref="I7:I11"/>
    <mergeCell ref="J7:J11"/>
    <mergeCell ref="K7:K11"/>
    <mergeCell ref="L7:L11"/>
    <mergeCell ref="A1:L1"/>
    <mergeCell ref="A2:L2"/>
    <mergeCell ref="A3:L3"/>
    <mergeCell ref="A4:L4"/>
    <mergeCell ref="A7:A11"/>
    <mergeCell ref="B7:B11"/>
    <mergeCell ref="C7:C11"/>
    <mergeCell ref="D7:D11"/>
    <mergeCell ref="E7:E11"/>
    <mergeCell ref="F7:F11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</dc:creator>
  <cp:keywords/>
  <dc:description/>
  <cp:lastModifiedBy>panarina_ea</cp:lastModifiedBy>
  <cp:lastPrinted>2016-04-08T05:21:38Z</cp:lastPrinted>
  <dcterms:created xsi:type="dcterms:W3CDTF">2016-04-07T08:27:47Z</dcterms:created>
  <dcterms:modified xsi:type="dcterms:W3CDTF">2017-04-04T03:09:10Z</dcterms:modified>
  <cp:category/>
  <cp:version/>
  <cp:contentType/>
  <cp:contentStatus/>
</cp:coreProperties>
</file>